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<sst xmlns="http://schemas.openxmlformats.org/spreadsheetml/2006/main" count="38" uniqueCount="38">
  <si>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Сведения о доходах и расходах, полученных за оказагние услуг</t>
  </si>
  <si>
    <t>по управлению МКД за 2013 год</t>
  </si>
  <si>
    <t>№ п/п</t>
  </si>
  <si>
    <t>Адрес МКД</t>
  </si>
  <si>
    <t>Доходы, руб</t>
  </si>
  <si>
    <t>Расходы, руб</t>
  </si>
  <si>
    <t>Гагарина 34</t>
  </si>
  <si>
    <t>Гагарина 36</t>
  </si>
  <si>
    <t>Гагарина 40</t>
  </si>
  <si>
    <t>Гагарина 46</t>
  </si>
  <si>
    <t>Герцина 14</t>
  </si>
  <si>
    <t>Герцина 16</t>
  </si>
  <si>
    <t>Герцина 19</t>
  </si>
  <si>
    <t>Герцина 21</t>
  </si>
  <si>
    <t>Герцина 23</t>
  </si>
  <si>
    <t>Дружбы народов 12</t>
  </si>
  <si>
    <t>Дружбы народов 13</t>
  </si>
  <si>
    <t>Дружбы народов 17</t>
  </si>
  <si>
    <t>Дружбы народов 19</t>
  </si>
  <si>
    <t>Дружбы народов 23</t>
  </si>
  <si>
    <t>Дружбы народов 27</t>
  </si>
  <si>
    <t>Дружбы народов 33</t>
  </si>
  <si>
    <t>Железнодорожная 18</t>
  </si>
  <si>
    <t>Минусинская 53</t>
  </si>
  <si>
    <t>Минусинская 55</t>
  </si>
  <si>
    <t>Минусинская 59</t>
  </si>
  <si>
    <t>Минусинская 61</t>
  </si>
  <si>
    <t>Островского 19</t>
  </si>
  <si>
    <t>Островского 20</t>
  </si>
  <si>
    <t>Островского 22</t>
  </si>
  <si>
    <t>Островского 24</t>
  </si>
  <si>
    <t>Павших комунаров 94</t>
  </si>
  <si>
    <t>Павших комунаров 96</t>
  </si>
  <si>
    <t>Павших комунаров 98</t>
  </si>
  <si>
    <t>Пушкина 123</t>
  </si>
  <si>
    <t>Чебодаева 72</t>
  </si>
  <si>
    <t>Чебодаева 74</t>
  </si>
  <si>
    <t>Чертыгашева 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</si>
</sst>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4" fontId="35" fillId="34" borderId="10" xfId="0" applyNumberFormat="1" applyFont="1" applyFill="1" applyBorder="1" applyAlignment="1">
      <alignment vertical="center" wrapText="1"/>
    </xf>
    <xf numFmtId="4" fontId="35" fillId="34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 vertical="center" wrapText="1"/>
    </xf>
    <xf numFmtId="4" fontId="35" fillId="33" borderId="1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7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2" max="2" width="24.421875" style="0" customWidth="1"/>
    <col min="3" max="3" width="24.8515625" style="0" customWidth="1"/>
    <col min="4" max="4" width="24.57421875" style="0" customWidth="1"/>
    <col min="5" max="5" width="0.13671875" style="0" hidden="1" customWidth="1"/>
    <col min="6" max="6" width="9.140625" style="0" hidden="1" customWidth="1"/>
    <col min="7" max="7" width="0.2890625" style="0" hidden="1" customWidth="1"/>
    <col min="8" max="9" width="9.140625" style="0" hidden="1" customWidth="1"/>
    <col min="10" max="10" width="0.42578125" style="0" customWidth="1"/>
  </cols>
  <sheetData>
    <row r="4" spans="1:10" ht="15">
      <c r="A4" s="10" t="s">
        <v>0</v>
      </c>
      <c r="B4" s="10"/>
      <c r="C4" s="10"/>
      <c r="D4" s="10"/>
      <c r="J4" s="4"/>
    </row>
    <row r="5" spans="1:4" ht="15">
      <c r="A5" s="11" t="s">
        <v>1</v>
      </c>
      <c r="B5" s="11"/>
      <c r="C5" s="11"/>
      <c r="D5" s="11"/>
    </row>
    <row r="6" spans="1:13" ht="15">
      <c r="A6" s="1" t="s">
        <v>2</v>
      </c>
      <c r="B6" s="1" t="s">
        <v>3</v>
      </c>
      <c r="C6" s="1" t="s">
        <v>4</v>
      </c>
      <c r="D6" s="1" t="s">
        <v>5</v>
      </c>
      <c r="L6" s="5"/>
      <c r="M6" s="5"/>
    </row>
    <row r="7" spans="1:4" ht="15.75">
      <c r="A7" s="1">
        <v>1</v>
      </c>
      <c r="B7" s="1" t="s">
        <v>6</v>
      </c>
      <c r="C7" s="6">
        <f>14032.08+284808.48+43631.28+27625.8+33326.16</f>
        <v>403423.79999999993</v>
      </c>
      <c r="D7" s="2">
        <v>400781.18</v>
      </c>
    </row>
    <row r="8" spans="1:4" ht="15.75">
      <c r="A8" s="1">
        <v>2</v>
      </c>
      <c r="B8" s="1" t="s">
        <v>7</v>
      </c>
      <c r="C8" s="8">
        <f>16727.64+339522.6+52013.4+39728.52</f>
        <v>447992.16000000003</v>
      </c>
      <c r="D8" s="2">
        <v>427998.8</v>
      </c>
    </row>
    <row r="9" spans="1:4" ht="15.75">
      <c r="A9" s="1">
        <v>3</v>
      </c>
      <c r="B9" s="1" t="s">
        <v>8</v>
      </c>
      <c r="C9" s="7">
        <f>3221.44+84849.7+10016.91</f>
        <v>98088.05</v>
      </c>
      <c r="D9" s="2">
        <v>123371.88</v>
      </c>
    </row>
    <row r="10" spans="1:4" ht="15.75">
      <c r="A10" s="1">
        <v>4</v>
      </c>
      <c r="B10" s="1" t="s">
        <v>9</v>
      </c>
      <c r="C10" s="9">
        <f>295.2+19345.72+392650.74+60152.64+45944.95</f>
        <v>518389.25</v>
      </c>
      <c r="D10" s="2">
        <v>563325.73</v>
      </c>
    </row>
    <row r="11" spans="1:4" ht="15.75">
      <c r="A11" s="1">
        <v>5</v>
      </c>
      <c r="B11" s="1" t="s">
        <v>10</v>
      </c>
      <c r="C11" s="7">
        <f>33547.47+680915.61+104313.21+27782.43+64286.88</f>
        <v>910845.6</v>
      </c>
      <c r="D11" s="2">
        <v>936763.4</v>
      </c>
    </row>
    <row r="12" spans="1:4" ht="15.75">
      <c r="A12" s="1">
        <v>6</v>
      </c>
      <c r="B12" s="1" t="s">
        <v>11</v>
      </c>
      <c r="C12" s="9">
        <f>664.2+18498.5+374664.06+57345.56+27972.63+14469.83+43799.4</f>
        <v>537414.18</v>
      </c>
      <c r="D12" s="2">
        <v>423937.78</v>
      </c>
    </row>
    <row r="13" spans="1:4" ht="15.75">
      <c r="A13" s="1">
        <v>7</v>
      </c>
      <c r="B13" s="1" t="s">
        <v>12</v>
      </c>
      <c r="C13" s="7">
        <f>15318.43+310910.29+47630.19+27527.64+36379.1</f>
        <v>437765.64999999997</v>
      </c>
      <c r="D13" s="2">
        <v>399860.4</v>
      </c>
    </row>
    <row r="14" spans="1:4" ht="15.75">
      <c r="A14" s="1">
        <v>8</v>
      </c>
      <c r="B14" s="1" t="s">
        <v>13</v>
      </c>
      <c r="C14" s="9">
        <f>11381.16+230999.04+35388.24+19027.68+27029.88</f>
        <v>323826</v>
      </c>
      <c r="D14" s="2">
        <v>381559.49</v>
      </c>
    </row>
    <row r="15" spans="1:4" ht="15.75">
      <c r="A15" s="1">
        <v>9</v>
      </c>
      <c r="B15" s="1" t="s">
        <v>14</v>
      </c>
      <c r="C15" s="7">
        <f>11414.52+231684.6+35493+27110.4+20689.56</f>
        <v>326392.08</v>
      </c>
      <c r="D15" s="2">
        <v>431133.7</v>
      </c>
    </row>
    <row r="16" spans="1:4" ht="15.75">
      <c r="A16" s="1">
        <v>10</v>
      </c>
      <c r="B16" s="1" t="s">
        <v>15</v>
      </c>
      <c r="C16" s="9">
        <f>23805.6+483181.68+74021.28+2239.86+56537.76</f>
        <v>639786.1799999999</v>
      </c>
      <c r="D16" s="2">
        <v>658605.92</v>
      </c>
    </row>
    <row r="17" spans="1:4" ht="15.75">
      <c r="A17" s="1">
        <v>11</v>
      </c>
      <c r="B17" s="1" t="s">
        <v>16</v>
      </c>
      <c r="C17" s="7">
        <v>891409.3800000001</v>
      </c>
      <c r="D17" s="2">
        <v>721643.08</v>
      </c>
    </row>
    <row r="18" spans="1:4" ht="15.75">
      <c r="A18" s="1">
        <v>12</v>
      </c>
      <c r="B18" s="1" t="s">
        <v>17</v>
      </c>
      <c r="C18" s="9">
        <v>583505.4700000001</v>
      </c>
      <c r="D18" s="2">
        <v>502207.91</v>
      </c>
    </row>
    <row r="19" spans="1:4" ht="15.75">
      <c r="A19" s="1">
        <v>13</v>
      </c>
      <c r="B19" s="1" t="s">
        <v>18</v>
      </c>
      <c r="C19" s="7">
        <v>899867.07</v>
      </c>
      <c r="D19" s="2">
        <v>852383.67</v>
      </c>
    </row>
    <row r="20" spans="1:4" ht="15.75">
      <c r="A20" s="1">
        <v>14</v>
      </c>
      <c r="B20" s="1" t="s">
        <v>19</v>
      </c>
      <c r="C20" s="9">
        <v>2811095.409999999</v>
      </c>
      <c r="D20" s="2">
        <v>2818975.68</v>
      </c>
    </row>
    <row r="21" spans="1:4" ht="15.75">
      <c r="A21" s="1">
        <v>15</v>
      </c>
      <c r="B21" s="1" t="s">
        <v>20</v>
      </c>
      <c r="C21" s="7">
        <v>1191568.87</v>
      </c>
      <c r="D21" s="2">
        <v>1639960.96</v>
      </c>
    </row>
    <row r="22" spans="1:4" ht="15.75">
      <c r="A22" s="1">
        <v>16</v>
      </c>
      <c r="B22" s="1" t="s">
        <v>21</v>
      </c>
      <c r="C22" s="9">
        <v>1205270.8800000001</v>
      </c>
      <c r="D22" s="2">
        <v>1303554.65</v>
      </c>
    </row>
    <row r="23" spans="1:4" ht="15.75">
      <c r="A23" s="1">
        <v>17</v>
      </c>
      <c r="B23" s="1" t="s">
        <v>22</v>
      </c>
      <c r="C23" s="7">
        <v>157508.4</v>
      </c>
      <c r="D23" s="2">
        <v>179489.34</v>
      </c>
    </row>
    <row r="24" spans="1:4" ht="15.75">
      <c r="A24" s="1">
        <v>19</v>
      </c>
      <c r="B24" s="1" t="s">
        <v>23</v>
      </c>
      <c r="C24" s="9">
        <v>241681.68</v>
      </c>
      <c r="D24" s="2">
        <v>224230.16</v>
      </c>
    </row>
    <row r="25" spans="1:4" ht="15.75">
      <c r="A25" s="1">
        <v>20</v>
      </c>
      <c r="B25" s="1" t="s">
        <v>24</v>
      </c>
      <c r="C25" s="7">
        <v>183136.66</v>
      </c>
      <c r="D25" s="2">
        <v>194161.56</v>
      </c>
    </row>
    <row r="26" spans="1:4" ht="15.75">
      <c r="A26" s="1">
        <v>21</v>
      </c>
      <c r="B26" s="1" t="s">
        <v>25</v>
      </c>
      <c r="C26" s="9">
        <v>876725.93</v>
      </c>
      <c r="D26" s="2">
        <v>844965.93</v>
      </c>
    </row>
    <row r="27" spans="1:4" ht="15.75">
      <c r="A27" s="1">
        <v>22</v>
      </c>
      <c r="B27" s="1" t="s">
        <v>26</v>
      </c>
      <c r="C27" s="7">
        <v>773494.19</v>
      </c>
      <c r="D27" s="2">
        <v>786514.08</v>
      </c>
    </row>
    <row r="28" spans="1:4" ht="15.75">
      <c r="A28" s="1">
        <v>23</v>
      </c>
      <c r="B28" s="1" t="s">
        <v>27</v>
      </c>
      <c r="C28" s="9">
        <v>906011.52</v>
      </c>
      <c r="D28" s="2">
        <v>971664.19</v>
      </c>
    </row>
    <row r="29" spans="1:4" ht="15.75">
      <c r="A29" s="1">
        <v>24</v>
      </c>
      <c r="B29" s="1" t="s">
        <v>28</v>
      </c>
      <c r="C29" s="7">
        <v>369490.13</v>
      </c>
      <c r="D29" s="2">
        <v>412967.76</v>
      </c>
    </row>
    <row r="30" spans="1:4" ht="15.75">
      <c r="A30" s="1">
        <v>25</v>
      </c>
      <c r="B30" s="1" t="s">
        <v>29</v>
      </c>
      <c r="C30" s="9">
        <v>285181.58</v>
      </c>
      <c r="D30" s="2">
        <v>339852.52</v>
      </c>
    </row>
    <row r="31" spans="1:4" ht="15.75">
      <c r="A31" s="1">
        <v>26</v>
      </c>
      <c r="B31" s="1" t="s">
        <v>30</v>
      </c>
      <c r="C31" s="7">
        <v>287961.66</v>
      </c>
      <c r="D31" s="2">
        <v>405578.5</v>
      </c>
    </row>
    <row r="32" spans="1:4" ht="15.75">
      <c r="A32" s="1">
        <v>27</v>
      </c>
      <c r="B32" s="1" t="s">
        <v>31</v>
      </c>
      <c r="C32" s="9">
        <v>334587.42</v>
      </c>
      <c r="D32" s="2">
        <v>364629.95</v>
      </c>
    </row>
    <row r="33" spans="1:4" ht="15.75">
      <c r="A33" s="1">
        <v>28</v>
      </c>
      <c r="B33" s="1" t="s">
        <v>32</v>
      </c>
      <c r="C33" s="7">
        <v>238310.68</v>
      </c>
      <c r="D33" s="2">
        <v>326565.29</v>
      </c>
    </row>
    <row r="34" spans="1:4" ht="15.75">
      <c r="A34" s="1">
        <v>29</v>
      </c>
      <c r="B34" s="1" t="s">
        <v>33</v>
      </c>
      <c r="C34" s="9">
        <v>297447.12</v>
      </c>
      <c r="D34" s="2">
        <v>254170.26</v>
      </c>
    </row>
    <row r="35" spans="1:4" ht="15.75">
      <c r="A35" s="1">
        <v>30</v>
      </c>
      <c r="B35" s="1" t="s">
        <v>34</v>
      </c>
      <c r="C35" s="7">
        <v>1315618.06</v>
      </c>
      <c r="D35" s="2">
        <v>911806.8</v>
      </c>
    </row>
    <row r="36" spans="1:4" ht="15.75">
      <c r="A36" s="1">
        <v>31</v>
      </c>
      <c r="B36" s="1" t="s">
        <v>35</v>
      </c>
      <c r="C36" s="9">
        <v>113111.93</v>
      </c>
      <c r="D36" s="2">
        <v>168064.09</v>
      </c>
    </row>
    <row r="37" spans="1:4" ht="15.75">
      <c r="A37" s="1">
        <v>32</v>
      </c>
      <c r="B37" s="1" t="s">
        <v>36</v>
      </c>
      <c r="C37" s="7">
        <v>18434.28</v>
      </c>
      <c r="D37" s="2">
        <v>29805.21</v>
      </c>
    </row>
    <row r="38" spans="1:4" ht="15.75">
      <c r="A38" s="1">
        <v>33</v>
      </c>
      <c r="B38" s="1" t="s">
        <v>37</v>
      </c>
      <c r="C38" s="9">
        <v>1416894.72</v>
      </c>
      <c r="D38" s="2">
        <v>1844300.94</v>
      </c>
    </row>
    <row r="39" spans="1:4" ht="15.75">
      <c r="A39" s="1"/>
      <c r="B39" s="1"/>
      <c r="C39" s="7">
        <f>SUM(C7:C38)</f>
        <v>20042235.99</v>
      </c>
      <c r="D39" s="2">
        <f>SUM(D7:D38)</f>
        <v>20844830.81</v>
      </c>
    </row>
    <row r="40" spans="2:4" ht="15">
      <c r="B40" s="3"/>
      <c r="C40" s="3"/>
      <c r="D40" s="3"/>
    </row>
    <row r="41" spans="2:4" ht="15">
      <c r="B41" s="3"/>
      <c r="C41" s="3"/>
      <c r="D41" s="3"/>
    </row>
    <row r="42" spans="2:4" ht="15">
      <c r="B42" s="3"/>
      <c r="C42" s="3"/>
      <c r="D42" s="3"/>
    </row>
    <row r="43" spans="2:4" ht="15">
      <c r="B43" s="3"/>
      <c r="C43" s="3"/>
      <c r="D43" s="3"/>
    </row>
    <row r="44" spans="2:4" ht="15">
      <c r="B44" s="3"/>
      <c r="C44" s="3"/>
      <c r="D44" s="3"/>
    </row>
    <row r="45" spans="2:4" ht="15">
      <c r="B45" s="3"/>
      <c r="C45" s="3"/>
      <c r="D45" s="3"/>
    </row>
    <row r="46" spans="2:4" ht="15">
      <c r="B46" s="3"/>
      <c r="C46" s="3"/>
      <c r="D46" s="3"/>
    </row>
    <row r="47" spans="2:4" ht="15">
      <c r="B47" s="3"/>
      <c r="C47" s="3"/>
      <c r="D47" s="3"/>
    </row>
    <row r="48" spans="2:4" ht="15">
      <c r="B48" s="3"/>
      <c r="C48" s="3"/>
      <c r="D48" s="3"/>
    </row>
    <row r="49" spans="2:4" ht="15">
      <c r="B49" s="3"/>
      <c r="C49" s="3"/>
      <c r="D49" s="3"/>
    </row>
    <row r="50" spans="2:4" ht="15">
      <c r="B50" s="3"/>
      <c r="C50" s="3"/>
      <c r="D50" s="3"/>
    </row>
    <row r="51" spans="2:4" ht="15">
      <c r="B51" s="3"/>
      <c r="C51" s="3"/>
      <c r="D51" s="3"/>
    </row>
    <row r="52" spans="2:4" ht="15">
      <c r="B52" s="3"/>
      <c r="C52" s="3"/>
      <c r="D52" s="3"/>
    </row>
    <row r="53" spans="2:4" ht="15">
      <c r="B53" s="3"/>
      <c r="C53" s="3"/>
      <c r="D53" s="3"/>
    </row>
    <row r="54" spans="2:4" ht="15">
      <c r="B54" s="3"/>
      <c r="C54" s="3"/>
      <c r="D54" s="3"/>
    </row>
    <row r="55" spans="2:4" ht="15">
      <c r="B55" s="3"/>
      <c r="C55" s="3"/>
      <c r="D55" s="3"/>
    </row>
    <row r="56" spans="2:4" ht="15">
      <c r="B56" s="3"/>
      <c r="C56" s="3"/>
      <c r="D56" s="3"/>
    </row>
    <row r="57" spans="2:4" ht="15">
      <c r="B57" s="3"/>
      <c r="C57" s="3"/>
      <c r="D57" s="3"/>
    </row>
    <row r="58" spans="2:4" ht="15">
      <c r="B58" s="3"/>
      <c r="C58" s="3"/>
      <c r="D58" s="3"/>
    </row>
    <row r="59" spans="2:4" ht="15">
      <c r="B59" s="3"/>
      <c r="C59" s="3"/>
      <c r="D59" s="3"/>
    </row>
    <row r="60" spans="2:4" ht="15">
      <c r="B60" s="3"/>
      <c r="C60" s="3"/>
      <c r="D60" s="3"/>
    </row>
    <row r="61" spans="2:4" ht="15">
      <c r="B61" s="3"/>
      <c r="C61" s="3"/>
      <c r="D61" s="3"/>
    </row>
    <row r="62" spans="2:4" ht="15">
      <c r="B62" s="3"/>
      <c r="C62" s="3"/>
      <c r="D62" s="3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  <row r="66" spans="2:4" ht="15">
      <c r="B66" s="3"/>
      <c r="C66" s="3"/>
      <c r="D66" s="3"/>
    </row>
    <row r="67" spans="2:4" ht="15">
      <c r="B67" s="3"/>
      <c r="C67" s="3"/>
      <c r="D67" s="3"/>
    </row>
    <row r="68" spans="2:4" ht="15">
      <c r="B68" s="3"/>
      <c r="C68" s="3"/>
      <c r="D68" s="3"/>
    </row>
    <row r="69" spans="2:4" ht="15">
      <c r="B69" s="3"/>
      <c r="C69" s="3"/>
      <c r="D69" s="3"/>
    </row>
    <row r="70" spans="2:4" ht="15">
      <c r="B70" s="3"/>
      <c r="C70" s="3"/>
      <c r="D70" s="3"/>
    </row>
    <row r="71" spans="2:4" ht="15">
      <c r="B71" s="3"/>
      <c r="C71" s="3"/>
      <c r="D71" s="3"/>
    </row>
    <row r="72" spans="2:4" ht="15">
      <c r="B72" s="3"/>
      <c r="C72" s="3"/>
      <c r="D72" s="3"/>
    </row>
  </sheetData>
  <sheetProtection/>
  <mergeCells count="2"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2014-08-14T02:22:21Z</dcterms:modified>
  <cp:category/>
  <cp:version/>
  <cp:contentType/>
  <cp:contentStatus/>
</cp:coreProperties>
</file>