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5" sheetId="1" r:id="rId1"/>
  </sheets>
  <definedNames>
    <definedName name="_xlnm.Print_Area" localSheetId="0">'2015'!$A$1:$V$135</definedName>
  </definedNames>
  <calcPr fullCalcOnLoad="1"/>
</workbook>
</file>

<file path=xl/sharedStrings.xml><?xml version="1.0" encoding="utf-8"?>
<sst xmlns="http://schemas.openxmlformats.org/spreadsheetml/2006/main" count="145" uniqueCount="76">
  <si>
    <t>Характеристика жилого фонда ООО "ЖЭУ №7"</t>
  </si>
  <si>
    <t>№ п/п</t>
  </si>
  <si>
    <t>Адрес</t>
  </si>
  <si>
    <t>Тип кров.</t>
  </si>
  <si>
    <t>Жилая площ.</t>
  </si>
  <si>
    <t>К-во кв.</t>
  </si>
  <si>
    <t>Общая площ.</t>
  </si>
  <si>
    <t>Полезная</t>
  </si>
  <si>
    <t>Площ.кров.</t>
  </si>
  <si>
    <t>асф.</t>
  </si>
  <si>
    <t>грунт</t>
  </si>
  <si>
    <t>зел.нас.</t>
  </si>
  <si>
    <t>мяг.</t>
  </si>
  <si>
    <t>кирп.</t>
  </si>
  <si>
    <t>Володарского 1</t>
  </si>
  <si>
    <t>шиф</t>
  </si>
  <si>
    <t>пан</t>
  </si>
  <si>
    <t>лот</t>
  </si>
  <si>
    <t>Грибоедова 2</t>
  </si>
  <si>
    <t>Дзержинского 179</t>
  </si>
  <si>
    <t>Дзержинского 181</t>
  </si>
  <si>
    <t>Дзержинского 183</t>
  </si>
  <si>
    <t>Дзержинского 185</t>
  </si>
  <si>
    <t>Дзержинского 191</t>
  </si>
  <si>
    <t>Др.Народов 5</t>
  </si>
  <si>
    <t>Др.Народов 7</t>
  </si>
  <si>
    <t>Итыгина 1</t>
  </si>
  <si>
    <t>Итыгина 2</t>
  </si>
  <si>
    <t>Итыгина 3</t>
  </si>
  <si>
    <t>Итыгина 4а</t>
  </si>
  <si>
    <t>Кравченко 9</t>
  </si>
  <si>
    <t>Крылова 82</t>
  </si>
  <si>
    <t>Крылова 86</t>
  </si>
  <si>
    <t>Крылова 90</t>
  </si>
  <si>
    <t>Пушкина 143</t>
  </si>
  <si>
    <t>Пушкина 182</t>
  </si>
  <si>
    <t>Пушкина 215</t>
  </si>
  <si>
    <t>Советская 113/1</t>
  </si>
  <si>
    <t>Советская 136</t>
  </si>
  <si>
    <t>Хакасская 214</t>
  </si>
  <si>
    <t xml:space="preserve">Благоустроенное </t>
  </si>
  <si>
    <t>дер.</t>
  </si>
  <si>
    <t>кир.</t>
  </si>
  <si>
    <t>пан.</t>
  </si>
  <si>
    <t>Итого:</t>
  </si>
  <si>
    <t xml:space="preserve">Площадь </t>
  </si>
  <si>
    <t>нежилых</t>
  </si>
  <si>
    <t>Площадь л/клеток</t>
  </si>
  <si>
    <t>Итыгина 6</t>
  </si>
  <si>
    <t>Площ.двор.террит.убираемая</t>
  </si>
  <si>
    <t>шиф.</t>
  </si>
  <si>
    <t>год ввода в эксплуатацию</t>
  </si>
  <si>
    <t>этажность</t>
  </si>
  <si>
    <t>Материал стен</t>
  </si>
  <si>
    <t>Володарского 22</t>
  </si>
  <si>
    <t>Комарова 2</t>
  </si>
  <si>
    <t>мягк.</t>
  </si>
  <si>
    <t>Жилые дома, находящиеся в управлении</t>
  </si>
  <si>
    <t>Жилые дома, находящиеся  на обслуживании</t>
  </si>
  <si>
    <t>Адрес дома</t>
  </si>
  <si>
    <t>Основания расторжения договора управления</t>
  </si>
  <si>
    <t>ул.Советская 164</t>
  </si>
  <si>
    <t>ул.Советская 166</t>
  </si>
  <si>
    <t>ул.Советская 168</t>
  </si>
  <si>
    <t>Не реализован способ управления согласно ст.162 ЖК РФ</t>
  </si>
  <si>
    <t>Уровень благоустройства</t>
  </si>
  <si>
    <t>ХВС. ГВС. Ценр. Отопление.  Эл.снабж.</t>
  </si>
  <si>
    <t>ХВС. ГВС. Ценр. Отопление.  Эл.снабж.,центр. Газоснабж.</t>
  </si>
  <si>
    <t>ХВС. ГВС. Ценр. Отопление.  Эл.снабж., лифт</t>
  </si>
  <si>
    <t>Перечень МКД, в отношении которых расторгнуты договора .</t>
  </si>
  <si>
    <t>ул.Пушкина 184</t>
  </si>
  <si>
    <t>ул.Советская 169</t>
  </si>
  <si>
    <t>Расторжение договора на непосредственное управление</t>
  </si>
  <si>
    <t>Расторжение договора по инициативе собственников</t>
  </si>
  <si>
    <t>на  01.01.2017 года</t>
  </si>
  <si>
    <t>ул. Володарского 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</si>
</sst>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1"/>
      <color indexed="14"/>
      <name val="Arial Cyr"/>
      <family val="0"/>
    </font>
    <font>
      <sz val="12"/>
      <color indexed="14"/>
      <name val="Arial Cyr"/>
      <family val="0"/>
    </font>
    <font>
      <sz val="12"/>
      <color indexed="17"/>
      <name val="Arial Cyr"/>
      <family val="0"/>
    </font>
    <font>
      <sz val="12"/>
      <color indexed="4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color indexed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Continuous" vertical="top" wrapText="1"/>
    </xf>
    <xf numFmtId="0" fontId="3" fillId="0" borderId="10" xfId="0" applyFont="1" applyBorder="1" applyAlignment="1">
      <alignment horizontal="centerContinuous" vertical="top"/>
    </xf>
    <xf numFmtId="172" fontId="3" fillId="0" borderId="10" xfId="0" applyNumberFormat="1" applyFont="1" applyBorder="1" applyAlignment="1">
      <alignment horizontal="centerContinuous" vertical="top"/>
    </xf>
    <xf numFmtId="0" fontId="3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0"/>
  <sheetViews>
    <sheetView tabSelected="1" view="pageBreakPreview" zoomScale="75" zoomScaleNormal="75" zoomScaleSheetLayoutView="75" zoomScalePageLayoutView="0" workbookViewId="0" topLeftCell="A49">
      <selection activeCell="O134" sqref="O134"/>
    </sheetView>
  </sheetViews>
  <sheetFormatPr defaultColWidth="9.00390625" defaultRowHeight="12.75"/>
  <cols>
    <col min="1" max="1" width="5.875" style="0" customWidth="1"/>
    <col min="2" max="2" width="18.00390625" style="0" customWidth="1"/>
    <col min="3" max="3" width="7.875" style="0" customWidth="1"/>
    <col min="4" max="4" width="8.125" style="0" hidden="1" customWidth="1"/>
    <col min="5" max="5" width="0.12890625" style="0" hidden="1" customWidth="1"/>
    <col min="6" max="6" width="11.75390625" style="0" customWidth="1"/>
    <col min="7" max="7" width="12.375" style="0" customWidth="1"/>
    <col min="8" max="8" width="12.00390625" style="0" customWidth="1"/>
    <col min="9" max="9" width="9.00390625" style="0" customWidth="1"/>
    <col min="10" max="10" width="8.375" style="0" customWidth="1"/>
    <col min="11" max="11" width="8.125" style="0" customWidth="1"/>
    <col min="12" max="12" width="6.625" style="0" hidden="1" customWidth="1"/>
    <col min="13" max="13" width="8.25390625" style="0" customWidth="1"/>
    <col min="14" max="14" width="8.875" style="0" customWidth="1"/>
    <col min="15" max="15" width="10.875" style="0" customWidth="1"/>
    <col min="16" max="16" width="9.375" style="0" customWidth="1"/>
    <col min="17" max="17" width="9.75390625" style="0" customWidth="1"/>
    <col min="18" max="18" width="8.375" style="0" customWidth="1"/>
    <col min="19" max="19" width="11.25390625" style="0" customWidth="1"/>
    <col min="20" max="20" width="32.75390625" style="0" customWidth="1"/>
    <col min="21" max="22" width="0.12890625" style="0" hidden="1" customWidth="1"/>
    <col min="23" max="23" width="10.875" style="0" hidden="1" customWidth="1"/>
  </cols>
  <sheetData>
    <row r="1" spans="6:17" ht="18">
      <c r="F1" s="18"/>
      <c r="G1" s="17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6:17" ht="16.5" customHeight="1">
      <c r="F2" s="18"/>
      <c r="G2" s="17"/>
      <c r="H2" s="76" t="s">
        <v>74</v>
      </c>
      <c r="I2" s="76"/>
      <c r="J2" s="76"/>
      <c r="K2" s="76"/>
      <c r="L2" s="76"/>
      <c r="M2" s="76"/>
      <c r="N2" s="76"/>
      <c r="O2" s="17"/>
      <c r="P2" s="17"/>
      <c r="Q2" s="18"/>
    </row>
    <row r="3" spans="1:29" ht="15.75" hidden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1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0">
      <c r="A4" s="78" t="s">
        <v>1</v>
      </c>
      <c r="B4" s="78" t="s">
        <v>2</v>
      </c>
      <c r="C4" s="78" t="s">
        <v>51</v>
      </c>
      <c r="D4" s="78"/>
      <c r="E4" s="78"/>
      <c r="F4" s="78" t="s">
        <v>6</v>
      </c>
      <c r="G4" s="78" t="s">
        <v>4</v>
      </c>
      <c r="H4" s="78" t="s">
        <v>7</v>
      </c>
      <c r="I4" s="26" t="s">
        <v>45</v>
      </c>
      <c r="J4" s="78" t="s">
        <v>5</v>
      </c>
      <c r="K4" s="78" t="s">
        <v>52</v>
      </c>
      <c r="L4" s="78"/>
      <c r="M4" s="78" t="s">
        <v>3</v>
      </c>
      <c r="N4" s="78" t="s">
        <v>53</v>
      </c>
      <c r="O4" s="78" t="s">
        <v>8</v>
      </c>
      <c r="P4" s="82" t="s">
        <v>49</v>
      </c>
      <c r="Q4" s="83"/>
      <c r="R4" s="84"/>
      <c r="S4" s="27" t="s">
        <v>47</v>
      </c>
      <c r="T4" s="78" t="s">
        <v>65</v>
      </c>
      <c r="U4" s="78"/>
      <c r="V4" s="80"/>
      <c r="W4" s="77"/>
      <c r="X4" s="16"/>
      <c r="Y4" s="1"/>
      <c r="Z4" s="1"/>
      <c r="AA4" s="1"/>
      <c r="AB4" s="1"/>
      <c r="AC4" s="1"/>
    </row>
    <row r="5" spans="1:29" ht="30.75" customHeight="1">
      <c r="A5" s="79"/>
      <c r="B5" s="79"/>
      <c r="C5" s="79"/>
      <c r="D5" s="79"/>
      <c r="E5" s="79"/>
      <c r="F5" s="79"/>
      <c r="G5" s="79"/>
      <c r="H5" s="79"/>
      <c r="I5" s="5" t="s">
        <v>46</v>
      </c>
      <c r="J5" s="79"/>
      <c r="K5" s="79"/>
      <c r="L5" s="79"/>
      <c r="M5" s="79"/>
      <c r="N5" s="79"/>
      <c r="O5" s="79"/>
      <c r="P5" s="4" t="s">
        <v>9</v>
      </c>
      <c r="Q5" s="4" t="s">
        <v>10</v>
      </c>
      <c r="R5" s="4" t="s">
        <v>11</v>
      </c>
      <c r="S5" s="5"/>
      <c r="T5" s="79"/>
      <c r="U5" s="79"/>
      <c r="V5" s="81"/>
      <c r="W5" s="77"/>
      <c r="X5" s="16"/>
      <c r="Y5" s="1"/>
      <c r="Z5" s="1"/>
      <c r="AA5" s="1"/>
      <c r="AB5" s="1"/>
      <c r="AC5" s="1"/>
    </row>
    <row r="6" spans="1:29" ht="15.75" customHeight="1" hidden="1">
      <c r="A6" s="5"/>
      <c r="B6" s="85" t="s">
        <v>40</v>
      </c>
      <c r="C6" s="86"/>
      <c r="D6" s="31"/>
      <c r="E6" s="31"/>
      <c r="F6" s="5"/>
      <c r="G6" s="5"/>
      <c r="H6" s="5"/>
      <c r="I6" s="5"/>
      <c r="J6" s="5"/>
      <c r="K6" s="31"/>
      <c r="L6" s="5"/>
      <c r="M6" s="5"/>
      <c r="N6" s="31"/>
      <c r="O6" s="5"/>
      <c r="P6" s="4"/>
      <c r="Q6" s="4"/>
      <c r="R6" s="4"/>
      <c r="S6" s="5"/>
      <c r="T6" s="5"/>
      <c r="U6" s="5"/>
      <c r="V6" s="62"/>
      <c r="W6" s="67"/>
      <c r="X6" s="16"/>
      <c r="Y6" s="1"/>
      <c r="Z6" s="1"/>
      <c r="AA6" s="1"/>
      <c r="AB6" s="1"/>
      <c r="AC6" s="1"/>
    </row>
    <row r="7" spans="1:29" ht="14.25" customHeight="1">
      <c r="A7" s="4">
        <v>1</v>
      </c>
      <c r="B7" s="6">
        <v>2</v>
      </c>
      <c r="C7" s="4">
        <v>3</v>
      </c>
      <c r="D7" s="4"/>
      <c r="E7" s="4"/>
      <c r="F7" s="6">
        <v>4</v>
      </c>
      <c r="G7" s="6">
        <v>5</v>
      </c>
      <c r="H7" s="6">
        <v>6</v>
      </c>
      <c r="I7" s="6">
        <v>7</v>
      </c>
      <c r="J7" s="4">
        <v>8</v>
      </c>
      <c r="K7" s="4">
        <v>9</v>
      </c>
      <c r="L7" s="6"/>
      <c r="M7" s="4">
        <v>10</v>
      </c>
      <c r="N7" s="4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6">
        <v>17</v>
      </c>
      <c r="U7" s="4"/>
      <c r="V7" s="63"/>
      <c r="W7" s="67"/>
      <c r="X7" s="16"/>
      <c r="Y7" s="1"/>
      <c r="Z7" s="1"/>
      <c r="AA7" s="1"/>
      <c r="AB7" s="1"/>
      <c r="AC7" s="1"/>
    </row>
    <row r="8" spans="1:29" ht="15" hidden="1">
      <c r="A8" s="82"/>
      <c r="B8" s="83"/>
      <c r="C8" s="83"/>
      <c r="D8" s="83"/>
      <c r="E8" s="83"/>
      <c r="F8" s="83"/>
      <c r="G8" s="84"/>
      <c r="H8" s="6"/>
      <c r="I8" s="6"/>
      <c r="J8" s="4"/>
      <c r="K8" s="4"/>
      <c r="L8" s="6"/>
      <c r="M8" s="4"/>
      <c r="N8" s="4"/>
      <c r="O8" s="22"/>
      <c r="P8" s="61"/>
      <c r="Q8" s="61"/>
      <c r="R8" s="61"/>
      <c r="S8" s="22"/>
      <c r="T8" s="6"/>
      <c r="U8" s="4"/>
      <c r="V8" s="63"/>
      <c r="W8" s="67"/>
      <c r="X8" s="16"/>
      <c r="Y8" s="1"/>
      <c r="Z8" s="1"/>
      <c r="AA8" s="1"/>
      <c r="AB8" s="1"/>
      <c r="AC8" s="1"/>
    </row>
    <row r="9" spans="1:29" ht="15.75" customHeight="1">
      <c r="A9" s="93" t="s">
        <v>57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4"/>
      <c r="V9" s="63"/>
      <c r="W9" s="67"/>
      <c r="X9" s="16"/>
      <c r="Y9" s="1"/>
      <c r="Z9" s="1"/>
      <c r="AA9" s="1"/>
      <c r="AB9" s="1"/>
      <c r="AC9" s="1"/>
    </row>
    <row r="10" spans="1:29" ht="28.5">
      <c r="A10" s="21">
        <v>1</v>
      </c>
      <c r="B10" s="20" t="s">
        <v>14</v>
      </c>
      <c r="C10" s="21">
        <v>1972</v>
      </c>
      <c r="D10" s="21"/>
      <c r="E10" s="21"/>
      <c r="F10" s="22">
        <f>H10+I10+S10</f>
        <v>2957.8</v>
      </c>
      <c r="G10" s="22">
        <v>1809.3</v>
      </c>
      <c r="H10" s="22">
        <v>2667.8</v>
      </c>
      <c r="I10" s="22"/>
      <c r="J10" s="21">
        <v>60</v>
      </c>
      <c r="K10" s="21">
        <v>5</v>
      </c>
      <c r="L10" s="22"/>
      <c r="M10" s="21" t="s">
        <v>15</v>
      </c>
      <c r="N10" s="21" t="s">
        <v>16</v>
      </c>
      <c r="O10" s="28">
        <v>833.4</v>
      </c>
      <c r="P10" s="22">
        <v>1050</v>
      </c>
      <c r="Q10" s="22">
        <v>587</v>
      </c>
      <c r="R10" s="22">
        <v>420</v>
      </c>
      <c r="S10" s="22">
        <v>290</v>
      </c>
      <c r="T10" s="28" t="s">
        <v>67</v>
      </c>
      <c r="U10" s="21"/>
      <c r="V10" s="57"/>
      <c r="W10" s="68"/>
      <c r="X10" s="69"/>
      <c r="Y10" s="25"/>
      <c r="Z10" s="25"/>
      <c r="AA10" s="25"/>
      <c r="AB10" s="25"/>
      <c r="AC10" s="1"/>
    </row>
    <row r="11" spans="1:29" ht="28.5">
      <c r="A11" s="21">
        <v>2</v>
      </c>
      <c r="B11" s="20" t="s">
        <v>54</v>
      </c>
      <c r="C11" s="21">
        <v>2008</v>
      </c>
      <c r="D11" s="21"/>
      <c r="E11" s="21"/>
      <c r="F11" s="22">
        <f>H11+I11+S11</f>
        <v>8485.83</v>
      </c>
      <c r="G11" s="22">
        <v>4145.9</v>
      </c>
      <c r="H11" s="22">
        <v>6772.53</v>
      </c>
      <c r="I11" s="22">
        <v>144.4</v>
      </c>
      <c r="J11" s="21">
        <v>119</v>
      </c>
      <c r="K11" s="21">
        <v>10</v>
      </c>
      <c r="L11" s="22"/>
      <c r="M11" s="21" t="s">
        <v>50</v>
      </c>
      <c r="N11" s="21" t="s">
        <v>42</v>
      </c>
      <c r="O11" s="28">
        <v>1127.2</v>
      </c>
      <c r="P11" s="22">
        <v>1582.3</v>
      </c>
      <c r="Q11" s="22">
        <v>1341.1</v>
      </c>
      <c r="R11" s="22">
        <v>380</v>
      </c>
      <c r="S11" s="22">
        <v>1568.9</v>
      </c>
      <c r="T11" s="28" t="s">
        <v>68</v>
      </c>
      <c r="U11" s="21"/>
      <c r="V11" s="57"/>
      <c r="W11" s="68"/>
      <c r="X11" s="69"/>
      <c r="Y11" s="25"/>
      <c r="Z11" s="25"/>
      <c r="AA11" s="25"/>
      <c r="AB11" s="25"/>
      <c r="AC11" s="1"/>
    </row>
    <row r="12" spans="1:29" ht="15" customHeight="1" hidden="1">
      <c r="A12" s="4">
        <v>3</v>
      </c>
      <c r="B12" s="20"/>
      <c r="C12" s="21"/>
      <c r="D12" s="21"/>
      <c r="E12" s="21"/>
      <c r="F12" s="22">
        <f aca="true" t="shared" si="0" ref="F12:F63">H12+I12+S12</f>
        <v>0</v>
      </c>
      <c r="G12" s="22"/>
      <c r="H12" s="22"/>
      <c r="I12" s="22"/>
      <c r="J12" s="21"/>
      <c r="K12" s="21"/>
      <c r="L12" s="22"/>
      <c r="M12" s="21"/>
      <c r="N12" s="21"/>
      <c r="O12" s="28">
        <f>T12*1.4</f>
        <v>0</v>
      </c>
      <c r="P12" s="22"/>
      <c r="Q12" s="22"/>
      <c r="R12" s="22"/>
      <c r="S12" s="22"/>
      <c r="T12" s="28"/>
      <c r="U12" s="21"/>
      <c r="V12" s="57"/>
      <c r="W12" s="68"/>
      <c r="X12" s="69"/>
      <c r="Y12" s="25"/>
      <c r="Z12" s="25"/>
      <c r="AA12" s="25"/>
      <c r="AB12" s="25"/>
      <c r="AC12" s="1"/>
    </row>
    <row r="13" spans="1:29" ht="28.5">
      <c r="A13" s="4">
        <v>3</v>
      </c>
      <c r="B13" s="20" t="s">
        <v>18</v>
      </c>
      <c r="C13" s="21">
        <v>1970</v>
      </c>
      <c r="D13" s="21"/>
      <c r="E13" s="21"/>
      <c r="F13" s="22">
        <f t="shared" si="0"/>
        <v>2827</v>
      </c>
      <c r="G13" s="22">
        <v>1759.4</v>
      </c>
      <c r="H13" s="22">
        <v>2571.4</v>
      </c>
      <c r="I13" s="22">
        <v>30.6</v>
      </c>
      <c r="J13" s="21">
        <v>59</v>
      </c>
      <c r="K13" s="21">
        <v>5</v>
      </c>
      <c r="L13" s="22"/>
      <c r="M13" s="21" t="s">
        <v>15</v>
      </c>
      <c r="N13" s="21" t="s">
        <v>16</v>
      </c>
      <c r="O13" s="28">
        <v>791.6</v>
      </c>
      <c r="P13" s="22">
        <v>680</v>
      </c>
      <c r="Q13" s="22">
        <v>660</v>
      </c>
      <c r="R13" s="22">
        <v>485</v>
      </c>
      <c r="S13" s="22">
        <v>225</v>
      </c>
      <c r="T13" s="28" t="s">
        <v>67</v>
      </c>
      <c r="U13" s="21"/>
      <c r="V13" s="57"/>
      <c r="W13" s="68"/>
      <c r="X13" s="69"/>
      <c r="Y13" s="25"/>
      <c r="Z13" s="25"/>
      <c r="AA13" s="25"/>
      <c r="AB13" s="25"/>
      <c r="AC13" s="1"/>
    </row>
    <row r="14" spans="1:29" ht="28.5">
      <c r="A14" s="4">
        <v>4</v>
      </c>
      <c r="B14" s="23" t="s">
        <v>19</v>
      </c>
      <c r="C14" s="21">
        <v>1971</v>
      </c>
      <c r="D14" s="21"/>
      <c r="E14" s="21"/>
      <c r="F14" s="22">
        <f t="shared" si="0"/>
        <v>4829</v>
      </c>
      <c r="G14" s="22">
        <v>2982.7</v>
      </c>
      <c r="H14" s="22">
        <v>4318.5</v>
      </c>
      <c r="I14" s="22">
        <v>61.5</v>
      </c>
      <c r="J14" s="21">
        <v>89</v>
      </c>
      <c r="K14" s="21">
        <v>5</v>
      </c>
      <c r="L14" s="22"/>
      <c r="M14" s="21" t="s">
        <v>15</v>
      </c>
      <c r="N14" s="21" t="s">
        <v>16</v>
      </c>
      <c r="O14" s="28">
        <v>1352.5</v>
      </c>
      <c r="P14" s="22">
        <v>1304.2</v>
      </c>
      <c r="Q14" s="22"/>
      <c r="R14" s="22">
        <v>435.8</v>
      </c>
      <c r="S14" s="22">
        <v>449</v>
      </c>
      <c r="T14" s="28" t="s">
        <v>67</v>
      </c>
      <c r="U14" s="21"/>
      <c r="V14" s="57"/>
      <c r="W14" s="68"/>
      <c r="X14" s="69"/>
      <c r="Y14" s="25"/>
      <c r="Z14" s="25"/>
      <c r="AA14" s="25"/>
      <c r="AB14" s="25"/>
      <c r="AC14" s="1"/>
    </row>
    <row r="15" spans="1:29" ht="28.5">
      <c r="A15" s="4">
        <v>5</v>
      </c>
      <c r="B15" s="23" t="s">
        <v>20</v>
      </c>
      <c r="C15" s="21">
        <v>1972</v>
      </c>
      <c r="D15" s="21"/>
      <c r="E15" s="21"/>
      <c r="F15" s="22">
        <f t="shared" si="0"/>
        <v>2927.2000000000003</v>
      </c>
      <c r="G15" s="22">
        <v>1821.6</v>
      </c>
      <c r="H15" s="22">
        <v>2700.8</v>
      </c>
      <c r="I15" s="22"/>
      <c r="J15" s="21">
        <v>60</v>
      </c>
      <c r="K15" s="21">
        <v>5</v>
      </c>
      <c r="L15" s="22"/>
      <c r="M15" s="21" t="s">
        <v>15</v>
      </c>
      <c r="N15" s="21" t="s">
        <v>16</v>
      </c>
      <c r="O15" s="28">
        <v>818.4</v>
      </c>
      <c r="P15" s="22">
        <v>732</v>
      </c>
      <c r="Q15" s="22">
        <v>208.2</v>
      </c>
      <c r="R15" s="22">
        <v>190.8</v>
      </c>
      <c r="S15" s="22">
        <v>226.4</v>
      </c>
      <c r="T15" s="28" t="s">
        <v>67</v>
      </c>
      <c r="U15" s="21"/>
      <c r="V15" s="57"/>
      <c r="W15" s="68"/>
      <c r="X15" s="69"/>
      <c r="Y15" s="25"/>
      <c r="Z15" s="25"/>
      <c r="AA15" s="25"/>
      <c r="AB15" s="25"/>
      <c r="AC15" s="1"/>
    </row>
    <row r="16" spans="1:29" ht="27.75" customHeight="1">
      <c r="A16" s="4">
        <v>6</v>
      </c>
      <c r="B16" s="23" t="s">
        <v>21</v>
      </c>
      <c r="C16" s="21">
        <v>1970</v>
      </c>
      <c r="D16" s="21"/>
      <c r="E16" s="21"/>
      <c r="F16" s="22">
        <f t="shared" si="0"/>
        <v>2795.7</v>
      </c>
      <c r="G16" s="22">
        <v>1732.8</v>
      </c>
      <c r="H16" s="22">
        <v>2597.7</v>
      </c>
      <c r="I16" s="22"/>
      <c r="J16" s="21">
        <v>60</v>
      </c>
      <c r="K16" s="21">
        <v>5</v>
      </c>
      <c r="L16" s="22"/>
      <c r="M16" s="21" t="s">
        <v>15</v>
      </c>
      <c r="N16" s="21" t="s">
        <v>16</v>
      </c>
      <c r="O16" s="28">
        <v>783.6</v>
      </c>
      <c r="P16" s="22">
        <v>745</v>
      </c>
      <c r="Q16" s="22">
        <v>141</v>
      </c>
      <c r="R16" s="22">
        <v>186</v>
      </c>
      <c r="S16" s="22">
        <v>198</v>
      </c>
      <c r="T16" s="28" t="s">
        <v>67</v>
      </c>
      <c r="U16" s="21"/>
      <c r="V16" s="57"/>
      <c r="W16" s="68"/>
      <c r="X16" s="69"/>
      <c r="Y16" s="25"/>
      <c r="Z16" s="25"/>
      <c r="AA16" s="25"/>
      <c r="AB16" s="25"/>
      <c r="AC16" s="1"/>
    </row>
    <row r="17" spans="1:29" ht="15" hidden="1">
      <c r="A17" s="4"/>
      <c r="B17" s="23"/>
      <c r="C17" s="21"/>
      <c r="D17" s="21"/>
      <c r="E17" s="21"/>
      <c r="F17" s="22"/>
      <c r="G17" s="22"/>
      <c r="H17" s="22"/>
      <c r="I17" s="22"/>
      <c r="J17" s="21"/>
      <c r="K17" s="21"/>
      <c r="L17" s="22"/>
      <c r="M17" s="21"/>
      <c r="N17" s="21"/>
      <c r="O17" s="28"/>
      <c r="P17" s="22"/>
      <c r="Q17" s="22"/>
      <c r="R17" s="22"/>
      <c r="S17" s="22"/>
      <c r="T17" s="22"/>
      <c r="U17" s="21"/>
      <c r="V17" s="57"/>
      <c r="W17" s="68"/>
      <c r="X17" s="69"/>
      <c r="Y17" s="25"/>
      <c r="Z17" s="25"/>
      <c r="AA17" s="25"/>
      <c r="AB17" s="25"/>
      <c r="AC17" s="1"/>
    </row>
    <row r="18" spans="1:29" ht="28.5">
      <c r="A18" s="4">
        <v>7</v>
      </c>
      <c r="B18" s="23" t="s">
        <v>23</v>
      </c>
      <c r="C18" s="21">
        <v>1970</v>
      </c>
      <c r="D18" s="21"/>
      <c r="E18" s="21"/>
      <c r="F18" s="22">
        <f>H19+H18+S18</f>
        <v>3385.1</v>
      </c>
      <c r="G18" s="22">
        <v>1683.5</v>
      </c>
      <c r="H18" s="22">
        <v>3119.1</v>
      </c>
      <c r="I18" s="22"/>
      <c r="J18" s="21">
        <v>91</v>
      </c>
      <c r="K18" s="21">
        <v>5</v>
      </c>
      <c r="L18" s="22"/>
      <c r="M18" s="21" t="s">
        <v>15</v>
      </c>
      <c r="N18" s="21" t="s">
        <v>13</v>
      </c>
      <c r="O18" s="22">
        <v>1215.2</v>
      </c>
      <c r="P18" s="22">
        <v>1295.8</v>
      </c>
      <c r="Q18" s="22">
        <v>819.8</v>
      </c>
      <c r="R18" s="22">
        <v>256.4</v>
      </c>
      <c r="S18" s="22">
        <v>266</v>
      </c>
      <c r="T18" s="28" t="s">
        <v>67</v>
      </c>
      <c r="U18" s="21"/>
      <c r="V18" s="57"/>
      <c r="W18" s="68"/>
      <c r="X18" s="69"/>
      <c r="Y18" s="25"/>
      <c r="Z18" s="25"/>
      <c r="AA18" s="25"/>
      <c r="AB18" s="25"/>
      <c r="AC18" s="1"/>
    </row>
    <row r="19" spans="1:29" ht="15" hidden="1">
      <c r="A19" s="4"/>
      <c r="B19" s="23"/>
      <c r="C19" s="21"/>
      <c r="D19" s="21"/>
      <c r="E19" s="21"/>
      <c r="F19" s="22"/>
      <c r="G19" s="22"/>
      <c r="H19" s="22"/>
      <c r="I19" s="22"/>
      <c r="J19" s="21"/>
      <c r="K19" s="21"/>
      <c r="L19" s="22"/>
      <c r="M19" s="21"/>
      <c r="N19" s="21"/>
      <c r="O19" s="22"/>
      <c r="P19" s="22"/>
      <c r="Q19" s="22"/>
      <c r="R19" s="22"/>
      <c r="S19" s="22"/>
      <c r="T19" s="22"/>
      <c r="U19" s="21"/>
      <c r="V19" s="57"/>
      <c r="W19" s="68"/>
      <c r="X19" s="69"/>
      <c r="Y19" s="25"/>
      <c r="Z19" s="25"/>
      <c r="AA19" s="25"/>
      <c r="AB19" s="25"/>
      <c r="AC19" s="1"/>
    </row>
    <row r="20" spans="1:29" ht="28.5">
      <c r="A20" s="4">
        <v>8</v>
      </c>
      <c r="B20" s="20" t="s">
        <v>24</v>
      </c>
      <c r="C20" s="21">
        <v>1976</v>
      </c>
      <c r="D20" s="21"/>
      <c r="E20" s="21"/>
      <c r="F20" s="22">
        <f t="shared" si="0"/>
        <v>4947.599999999999</v>
      </c>
      <c r="G20" s="22">
        <v>2943.9</v>
      </c>
      <c r="H20" s="22">
        <v>4205.7</v>
      </c>
      <c r="I20" s="22">
        <v>162.9</v>
      </c>
      <c r="J20" s="21">
        <v>88</v>
      </c>
      <c r="K20" s="21">
        <v>5</v>
      </c>
      <c r="L20" s="22"/>
      <c r="M20" s="21" t="s">
        <v>17</v>
      </c>
      <c r="N20" s="21" t="s">
        <v>16</v>
      </c>
      <c r="O20" s="22">
        <v>1105</v>
      </c>
      <c r="P20" s="22">
        <v>1120</v>
      </c>
      <c r="Q20" s="22">
        <v>1100.4</v>
      </c>
      <c r="R20" s="22">
        <v>730</v>
      </c>
      <c r="S20" s="22">
        <v>579</v>
      </c>
      <c r="T20" s="28" t="s">
        <v>66</v>
      </c>
      <c r="U20" s="21"/>
      <c r="V20" s="57"/>
      <c r="W20" s="68"/>
      <c r="X20" s="69"/>
      <c r="Y20" s="25"/>
      <c r="Z20" s="25"/>
      <c r="AA20" s="25"/>
      <c r="AB20" s="25"/>
      <c r="AC20" s="1"/>
    </row>
    <row r="21" spans="1:29" ht="28.5">
      <c r="A21" s="4">
        <v>9</v>
      </c>
      <c r="B21" s="20" t="s">
        <v>25</v>
      </c>
      <c r="C21" s="21">
        <v>1976</v>
      </c>
      <c r="D21" s="21"/>
      <c r="E21" s="21"/>
      <c r="F21" s="28">
        <f t="shared" si="0"/>
        <v>4856.500000000001</v>
      </c>
      <c r="G21" s="22">
        <v>2888.4</v>
      </c>
      <c r="H21" s="22">
        <v>4102.3</v>
      </c>
      <c r="I21" s="22">
        <v>306.1</v>
      </c>
      <c r="J21" s="21">
        <v>84</v>
      </c>
      <c r="K21" s="21">
        <v>5</v>
      </c>
      <c r="L21" s="22"/>
      <c r="M21" s="21" t="s">
        <v>12</v>
      </c>
      <c r="N21" s="21" t="s">
        <v>16</v>
      </c>
      <c r="O21" s="22">
        <v>1111</v>
      </c>
      <c r="P21" s="22">
        <v>1074</v>
      </c>
      <c r="Q21" s="22">
        <v>1760</v>
      </c>
      <c r="R21" s="22">
        <v>766.6</v>
      </c>
      <c r="S21" s="22">
        <v>448.1</v>
      </c>
      <c r="T21" s="28" t="s">
        <v>66</v>
      </c>
      <c r="U21" s="21"/>
      <c r="V21" s="57"/>
      <c r="W21" s="68"/>
      <c r="X21" s="69"/>
      <c r="Y21" s="25"/>
      <c r="Z21" s="25"/>
      <c r="AA21" s="25"/>
      <c r="AB21" s="25"/>
      <c r="AC21" s="1"/>
    </row>
    <row r="22" spans="1:29" ht="28.5">
      <c r="A22" s="4">
        <v>10</v>
      </c>
      <c r="B22" s="20" t="s">
        <v>26</v>
      </c>
      <c r="C22" s="21">
        <v>1973</v>
      </c>
      <c r="D22" s="21"/>
      <c r="E22" s="21"/>
      <c r="F22" s="22">
        <f t="shared" si="0"/>
        <v>4763.3</v>
      </c>
      <c r="G22" s="22">
        <v>3086.6</v>
      </c>
      <c r="H22" s="22">
        <v>4263</v>
      </c>
      <c r="I22" s="22">
        <v>60.3</v>
      </c>
      <c r="J22" s="21">
        <v>89</v>
      </c>
      <c r="K22" s="21">
        <v>5</v>
      </c>
      <c r="L22" s="22"/>
      <c r="M22" s="21" t="s">
        <v>12</v>
      </c>
      <c r="N22" s="21" t="s">
        <v>16</v>
      </c>
      <c r="O22" s="22">
        <v>1101.8</v>
      </c>
      <c r="P22" s="22">
        <v>1255.2</v>
      </c>
      <c r="Q22" s="22">
        <v>2376.7</v>
      </c>
      <c r="R22" s="22">
        <v>232.8</v>
      </c>
      <c r="S22" s="22">
        <v>440</v>
      </c>
      <c r="T22" s="28" t="s">
        <v>67</v>
      </c>
      <c r="U22" s="21"/>
      <c r="V22" s="57"/>
      <c r="W22" s="68"/>
      <c r="X22" s="69"/>
      <c r="Y22" s="25"/>
      <c r="Z22" s="25"/>
      <c r="AA22" s="25"/>
      <c r="AB22" s="25"/>
      <c r="AC22" s="1"/>
    </row>
    <row r="23" spans="1:29" ht="28.5">
      <c r="A23" s="4">
        <v>11</v>
      </c>
      <c r="B23" s="20" t="s">
        <v>27</v>
      </c>
      <c r="C23" s="21">
        <v>1963</v>
      </c>
      <c r="D23" s="21"/>
      <c r="E23" s="21"/>
      <c r="F23" s="22">
        <f t="shared" si="0"/>
        <v>3809</v>
      </c>
      <c r="G23" s="22">
        <v>1560.7</v>
      </c>
      <c r="H23" s="22">
        <v>2522.1</v>
      </c>
      <c r="I23" s="22">
        <v>1030.7</v>
      </c>
      <c r="J23" s="21">
        <v>64</v>
      </c>
      <c r="K23" s="21">
        <v>5</v>
      </c>
      <c r="L23" s="22"/>
      <c r="M23" s="21" t="s">
        <v>15</v>
      </c>
      <c r="N23" s="21" t="s">
        <v>13</v>
      </c>
      <c r="O23" s="28">
        <v>1065.9</v>
      </c>
      <c r="P23" s="22">
        <v>965.8</v>
      </c>
      <c r="Q23" s="22">
        <v>541</v>
      </c>
      <c r="R23" s="22">
        <v>72.2</v>
      </c>
      <c r="S23" s="22">
        <v>256.2</v>
      </c>
      <c r="T23" s="28" t="s">
        <v>66</v>
      </c>
      <c r="U23" s="21"/>
      <c r="V23" s="57"/>
      <c r="W23" s="68"/>
      <c r="X23" s="69"/>
      <c r="Y23" s="25"/>
      <c r="Z23" s="25"/>
      <c r="AA23" s="25"/>
      <c r="AB23" s="25"/>
      <c r="AC23" s="1"/>
    </row>
    <row r="24" spans="1:29" ht="32.25" customHeight="1">
      <c r="A24" s="4">
        <v>12</v>
      </c>
      <c r="B24" s="20" t="s">
        <v>28</v>
      </c>
      <c r="C24" s="21">
        <v>1970</v>
      </c>
      <c r="D24" s="21"/>
      <c r="E24" s="21"/>
      <c r="F24" s="22">
        <f t="shared" si="0"/>
        <v>4830</v>
      </c>
      <c r="G24" s="22">
        <v>3057.9</v>
      </c>
      <c r="H24" s="22">
        <v>4380</v>
      </c>
      <c r="I24" s="22"/>
      <c r="J24" s="21">
        <v>90</v>
      </c>
      <c r="K24" s="21">
        <v>5</v>
      </c>
      <c r="L24" s="22"/>
      <c r="M24" s="21" t="s">
        <v>15</v>
      </c>
      <c r="N24" s="21" t="s">
        <v>16</v>
      </c>
      <c r="O24" s="28">
        <v>1348.2</v>
      </c>
      <c r="P24" s="22">
        <v>1250</v>
      </c>
      <c r="Q24" s="22">
        <v>2933.2</v>
      </c>
      <c r="R24" s="22">
        <v>340</v>
      </c>
      <c r="S24" s="22">
        <v>450</v>
      </c>
      <c r="T24" s="28" t="s">
        <v>67</v>
      </c>
      <c r="U24" s="21"/>
      <c r="V24" s="57"/>
      <c r="W24" s="68"/>
      <c r="X24" s="69"/>
      <c r="Y24" s="25"/>
      <c r="Z24" s="25"/>
      <c r="AA24" s="25"/>
      <c r="AB24" s="25"/>
      <c r="AC24" s="1"/>
    </row>
    <row r="25" spans="1:29" ht="15" customHeight="1" hidden="1">
      <c r="A25" s="4"/>
      <c r="B25" s="20"/>
      <c r="C25" s="21"/>
      <c r="D25" s="21"/>
      <c r="E25" s="21"/>
      <c r="F25" s="22">
        <f t="shared" si="0"/>
        <v>0</v>
      </c>
      <c r="G25" s="22"/>
      <c r="H25" s="22"/>
      <c r="I25" s="22"/>
      <c r="J25" s="21"/>
      <c r="K25" s="21"/>
      <c r="L25" s="22"/>
      <c r="M25" s="21"/>
      <c r="N25" s="21"/>
      <c r="O25" s="22"/>
      <c r="P25" s="22"/>
      <c r="Q25" s="22"/>
      <c r="R25" s="22"/>
      <c r="S25" s="22"/>
      <c r="T25" s="22"/>
      <c r="U25" s="21"/>
      <c r="V25" s="57"/>
      <c r="W25" s="68"/>
      <c r="X25" s="69"/>
      <c r="Y25" s="25"/>
      <c r="Z25" s="25"/>
      <c r="AA25" s="25"/>
      <c r="AB25" s="25"/>
      <c r="AC25" s="1"/>
    </row>
    <row r="26" spans="1:29" ht="28.5">
      <c r="A26" s="4">
        <v>13</v>
      </c>
      <c r="B26" s="20" t="s">
        <v>29</v>
      </c>
      <c r="C26" s="21">
        <v>1989</v>
      </c>
      <c r="D26" s="21"/>
      <c r="E26" s="21"/>
      <c r="F26" s="22">
        <f t="shared" si="0"/>
        <v>2675.5</v>
      </c>
      <c r="G26" s="22">
        <v>1273.4</v>
      </c>
      <c r="H26" s="22">
        <v>2383.3</v>
      </c>
      <c r="I26" s="22"/>
      <c r="J26" s="21">
        <v>71</v>
      </c>
      <c r="K26" s="21">
        <v>9</v>
      </c>
      <c r="L26" s="22"/>
      <c r="M26" s="21" t="s">
        <v>17</v>
      </c>
      <c r="N26" s="21" t="s">
        <v>16</v>
      </c>
      <c r="O26" s="22">
        <v>374.5</v>
      </c>
      <c r="P26" s="22">
        <v>976.3</v>
      </c>
      <c r="Q26" s="22">
        <v>628.4</v>
      </c>
      <c r="R26" s="22"/>
      <c r="S26" s="22">
        <v>292.2</v>
      </c>
      <c r="T26" s="28" t="s">
        <v>66</v>
      </c>
      <c r="U26" s="21"/>
      <c r="V26" s="57"/>
      <c r="W26" s="68"/>
      <c r="X26" s="69"/>
      <c r="Y26" s="25"/>
      <c r="Z26" s="25"/>
      <c r="AA26" s="25"/>
      <c r="AB26" s="25"/>
      <c r="AC26" s="1"/>
    </row>
    <row r="27" spans="1:29" ht="15" customHeight="1" hidden="1">
      <c r="A27" s="4"/>
      <c r="B27" s="20"/>
      <c r="C27" s="21"/>
      <c r="D27" s="21"/>
      <c r="E27" s="21"/>
      <c r="F27" s="22">
        <f t="shared" si="0"/>
        <v>0</v>
      </c>
      <c r="G27" s="22"/>
      <c r="H27" s="22"/>
      <c r="I27" s="22"/>
      <c r="J27" s="21"/>
      <c r="K27" s="21"/>
      <c r="L27" s="22"/>
      <c r="M27" s="21"/>
      <c r="N27" s="21"/>
      <c r="O27" s="22"/>
      <c r="P27" s="22"/>
      <c r="Q27" s="22"/>
      <c r="R27" s="22"/>
      <c r="S27" s="22"/>
      <c r="T27" s="22"/>
      <c r="U27" s="21"/>
      <c r="V27" s="57"/>
      <c r="W27" s="68"/>
      <c r="X27" s="69"/>
      <c r="Y27" s="25"/>
      <c r="Z27" s="25"/>
      <c r="AA27" s="25"/>
      <c r="AB27" s="25"/>
      <c r="AC27" s="1"/>
    </row>
    <row r="28" spans="1:29" ht="15" customHeight="1" hidden="1">
      <c r="A28" s="4"/>
      <c r="B28" s="20"/>
      <c r="C28" s="21"/>
      <c r="D28" s="21"/>
      <c r="E28" s="21"/>
      <c r="F28" s="22">
        <f t="shared" si="0"/>
        <v>0</v>
      </c>
      <c r="G28" s="22"/>
      <c r="H28" s="22"/>
      <c r="I28" s="22"/>
      <c r="J28" s="21"/>
      <c r="K28" s="21"/>
      <c r="L28" s="22"/>
      <c r="M28" s="21"/>
      <c r="N28" s="21"/>
      <c r="O28" s="22"/>
      <c r="P28" s="22"/>
      <c r="Q28" s="22"/>
      <c r="R28" s="22"/>
      <c r="S28" s="22"/>
      <c r="T28" s="22"/>
      <c r="U28" s="21"/>
      <c r="V28" s="57"/>
      <c r="W28" s="68"/>
      <c r="X28" s="69"/>
      <c r="Y28" s="25"/>
      <c r="Z28" s="25"/>
      <c r="AA28" s="25"/>
      <c r="AB28" s="25"/>
      <c r="AC28" s="1"/>
    </row>
    <row r="29" spans="1:29" ht="15" customHeight="1" hidden="1">
      <c r="A29" s="4"/>
      <c r="B29" s="20"/>
      <c r="C29" s="21"/>
      <c r="D29" s="21"/>
      <c r="E29" s="21"/>
      <c r="F29" s="22">
        <f t="shared" si="0"/>
        <v>0</v>
      </c>
      <c r="G29" s="22"/>
      <c r="H29" s="22"/>
      <c r="I29" s="22"/>
      <c r="J29" s="21"/>
      <c r="K29" s="21"/>
      <c r="L29" s="22"/>
      <c r="M29" s="21"/>
      <c r="N29" s="21"/>
      <c r="O29" s="22"/>
      <c r="P29" s="22"/>
      <c r="Q29" s="22"/>
      <c r="R29" s="22"/>
      <c r="S29" s="22"/>
      <c r="T29" s="22"/>
      <c r="U29" s="21"/>
      <c r="V29" s="57"/>
      <c r="W29" s="68"/>
      <c r="X29" s="69"/>
      <c r="Y29" s="25"/>
      <c r="Z29" s="25"/>
      <c r="AA29" s="25"/>
      <c r="AB29" s="25"/>
      <c r="AC29" s="1"/>
    </row>
    <row r="30" spans="1:29" ht="28.5">
      <c r="A30" s="4">
        <v>14</v>
      </c>
      <c r="B30" s="24" t="s">
        <v>48</v>
      </c>
      <c r="C30" s="21">
        <v>1973</v>
      </c>
      <c r="D30" s="21"/>
      <c r="E30" s="21"/>
      <c r="F30" s="22">
        <f t="shared" si="0"/>
        <v>2157.8999999999996</v>
      </c>
      <c r="G30" s="22">
        <v>1082.8</v>
      </c>
      <c r="H30" s="22">
        <v>1975.6</v>
      </c>
      <c r="I30" s="22">
        <v>29.3</v>
      </c>
      <c r="J30" s="21">
        <v>39</v>
      </c>
      <c r="K30" s="21">
        <v>5</v>
      </c>
      <c r="L30" s="22"/>
      <c r="M30" s="21" t="s">
        <v>56</v>
      </c>
      <c r="N30" s="21" t="s">
        <v>16</v>
      </c>
      <c r="O30" s="22">
        <v>431.9</v>
      </c>
      <c r="P30" s="22">
        <v>298</v>
      </c>
      <c r="Q30" s="22">
        <v>500</v>
      </c>
      <c r="R30" s="22">
        <v>167</v>
      </c>
      <c r="S30" s="22">
        <v>153</v>
      </c>
      <c r="T30" s="28" t="s">
        <v>66</v>
      </c>
      <c r="U30" s="21"/>
      <c r="V30" s="57"/>
      <c r="W30" s="68"/>
      <c r="X30" s="69"/>
      <c r="Y30" s="25"/>
      <c r="Z30" s="25"/>
      <c r="AA30" s="25"/>
      <c r="AB30" s="25"/>
      <c r="AC30" s="1"/>
    </row>
    <row r="31" spans="1:29" ht="28.5">
      <c r="A31" s="4">
        <v>15</v>
      </c>
      <c r="B31" s="20" t="s">
        <v>30</v>
      </c>
      <c r="C31" s="21">
        <v>1971</v>
      </c>
      <c r="D31" s="21"/>
      <c r="E31" s="21"/>
      <c r="F31" s="22">
        <f t="shared" si="0"/>
        <v>3420.3</v>
      </c>
      <c r="G31" s="22">
        <v>1614.5</v>
      </c>
      <c r="H31" s="22">
        <v>2544.3</v>
      </c>
      <c r="I31" s="22">
        <v>629</v>
      </c>
      <c r="J31" s="21">
        <v>64</v>
      </c>
      <c r="K31" s="21">
        <v>5</v>
      </c>
      <c r="L31" s="22"/>
      <c r="M31" s="21" t="s">
        <v>56</v>
      </c>
      <c r="N31" s="21" t="s">
        <v>13</v>
      </c>
      <c r="O31" s="28">
        <v>961.4</v>
      </c>
      <c r="P31" s="22">
        <v>1286</v>
      </c>
      <c r="Q31" s="22">
        <v>1226</v>
      </c>
      <c r="R31" s="22"/>
      <c r="S31" s="22">
        <v>247</v>
      </c>
      <c r="T31" s="28" t="s">
        <v>67</v>
      </c>
      <c r="U31" s="21"/>
      <c r="V31" s="57"/>
      <c r="W31" s="68"/>
      <c r="X31" s="69"/>
      <c r="Y31" s="25"/>
      <c r="Z31" s="25"/>
      <c r="AA31" s="25"/>
      <c r="AB31" s="25"/>
      <c r="AC31" s="1"/>
    </row>
    <row r="32" spans="1:29" ht="28.5">
      <c r="A32" s="4">
        <v>16</v>
      </c>
      <c r="B32" s="20" t="s">
        <v>31</v>
      </c>
      <c r="C32" s="21">
        <v>1984</v>
      </c>
      <c r="D32" s="21"/>
      <c r="E32" s="21"/>
      <c r="F32" s="22">
        <f t="shared" si="0"/>
        <v>6345.599999999999</v>
      </c>
      <c r="G32" s="22">
        <v>3486.9</v>
      </c>
      <c r="H32" s="22">
        <v>5700.4</v>
      </c>
      <c r="I32" s="22"/>
      <c r="J32" s="21">
        <v>90</v>
      </c>
      <c r="K32" s="21">
        <v>9</v>
      </c>
      <c r="L32" s="22"/>
      <c r="M32" s="21" t="s">
        <v>17</v>
      </c>
      <c r="N32" s="21" t="s">
        <v>16</v>
      </c>
      <c r="O32" s="22">
        <v>913</v>
      </c>
      <c r="P32" s="22">
        <v>562.4</v>
      </c>
      <c r="Q32" s="22">
        <v>1092</v>
      </c>
      <c r="R32" s="22">
        <v>103</v>
      </c>
      <c r="S32" s="22">
        <v>645.2</v>
      </c>
      <c r="T32" s="28" t="s">
        <v>68</v>
      </c>
      <c r="U32" s="21"/>
      <c r="V32" s="57"/>
      <c r="W32" s="68"/>
      <c r="X32" s="69"/>
      <c r="Y32" s="25"/>
      <c r="Z32" s="25"/>
      <c r="AA32" s="25"/>
      <c r="AB32" s="25"/>
      <c r="AC32" s="1"/>
    </row>
    <row r="33" spans="1:29" ht="28.5">
      <c r="A33" s="4">
        <v>17</v>
      </c>
      <c r="B33" s="20" t="s">
        <v>32</v>
      </c>
      <c r="C33" s="21">
        <v>1985</v>
      </c>
      <c r="D33" s="21"/>
      <c r="E33" s="21"/>
      <c r="F33" s="22">
        <f t="shared" si="0"/>
        <v>8394.5</v>
      </c>
      <c r="G33" s="22">
        <v>4546.4</v>
      </c>
      <c r="H33" s="22">
        <v>7368.2</v>
      </c>
      <c r="I33" s="22">
        <v>50.2</v>
      </c>
      <c r="J33" s="21">
        <v>116</v>
      </c>
      <c r="K33" s="21">
        <v>9</v>
      </c>
      <c r="L33" s="22"/>
      <c r="M33" s="21" t="s">
        <v>17</v>
      </c>
      <c r="N33" s="21" t="s">
        <v>16</v>
      </c>
      <c r="O33" s="22">
        <v>1276</v>
      </c>
      <c r="P33" s="22">
        <v>1046.9</v>
      </c>
      <c r="Q33" s="22">
        <v>1982</v>
      </c>
      <c r="R33" s="22">
        <v>198</v>
      </c>
      <c r="S33" s="22">
        <v>976.1</v>
      </c>
      <c r="T33" s="28" t="s">
        <v>68</v>
      </c>
      <c r="U33" s="21"/>
      <c r="V33" s="57"/>
      <c r="W33" s="68"/>
      <c r="X33" s="69"/>
      <c r="Y33" s="25"/>
      <c r="Z33" s="25"/>
      <c r="AA33" s="25"/>
      <c r="AB33" s="25"/>
      <c r="AC33" s="1"/>
    </row>
    <row r="34" spans="1:29" ht="28.5">
      <c r="A34" s="4">
        <v>18</v>
      </c>
      <c r="B34" s="20" t="s">
        <v>33</v>
      </c>
      <c r="C34" s="21">
        <v>1986</v>
      </c>
      <c r="D34" s="21"/>
      <c r="E34" s="21"/>
      <c r="F34" s="22">
        <f t="shared" si="0"/>
        <v>8261.2</v>
      </c>
      <c r="G34" s="22">
        <v>4560.7</v>
      </c>
      <c r="H34" s="22">
        <v>7410.2</v>
      </c>
      <c r="I34" s="22"/>
      <c r="J34" s="21">
        <v>117</v>
      </c>
      <c r="K34" s="21">
        <v>9</v>
      </c>
      <c r="L34" s="22"/>
      <c r="M34" s="21" t="s">
        <v>17</v>
      </c>
      <c r="N34" s="21" t="s">
        <v>16</v>
      </c>
      <c r="O34" s="22">
        <v>1123</v>
      </c>
      <c r="P34" s="22">
        <v>1053.9</v>
      </c>
      <c r="Q34" s="22">
        <v>1689</v>
      </c>
      <c r="R34" s="22">
        <v>184</v>
      </c>
      <c r="S34" s="22">
        <v>851</v>
      </c>
      <c r="T34" s="28" t="s">
        <v>68</v>
      </c>
      <c r="U34" s="21"/>
      <c r="V34" s="57"/>
      <c r="W34" s="68"/>
      <c r="X34" s="69"/>
      <c r="Y34" s="25"/>
      <c r="Z34" s="25"/>
      <c r="AA34" s="25"/>
      <c r="AB34" s="25"/>
      <c r="AC34" s="1"/>
    </row>
    <row r="35" spans="1:29" ht="28.5">
      <c r="A35" s="4">
        <v>19</v>
      </c>
      <c r="B35" s="20" t="s">
        <v>55</v>
      </c>
      <c r="C35" s="21">
        <v>1971</v>
      </c>
      <c r="D35" s="21"/>
      <c r="E35" s="21"/>
      <c r="F35" s="22">
        <v>4379.9</v>
      </c>
      <c r="G35" s="22">
        <v>2926.5</v>
      </c>
      <c r="H35" s="22">
        <v>3858.7</v>
      </c>
      <c r="I35" s="22">
        <v>525.4</v>
      </c>
      <c r="J35" s="21">
        <v>80</v>
      </c>
      <c r="K35" s="21">
        <v>5</v>
      </c>
      <c r="L35" s="22"/>
      <c r="M35" s="21" t="s">
        <v>56</v>
      </c>
      <c r="N35" s="21" t="s">
        <v>43</v>
      </c>
      <c r="O35" s="22">
        <v>1005.2</v>
      </c>
      <c r="P35" s="22">
        <v>1551.8</v>
      </c>
      <c r="Q35" s="22">
        <v>1700</v>
      </c>
      <c r="R35" s="22">
        <v>744</v>
      </c>
      <c r="S35" s="22">
        <v>443</v>
      </c>
      <c r="T35" s="28" t="s">
        <v>67</v>
      </c>
      <c r="U35" s="21"/>
      <c r="V35" s="57"/>
      <c r="W35" s="68"/>
      <c r="X35" s="69"/>
      <c r="Y35" s="25"/>
      <c r="Z35" s="25"/>
      <c r="AA35" s="25"/>
      <c r="AB35" s="25"/>
      <c r="AC35" s="1"/>
    </row>
    <row r="36" spans="1:29" ht="15" customHeight="1" hidden="1">
      <c r="A36" s="4"/>
      <c r="B36" s="20"/>
      <c r="C36" s="22"/>
      <c r="D36" s="21"/>
      <c r="E36" s="21"/>
      <c r="F36" s="22">
        <f t="shared" si="0"/>
        <v>0</v>
      </c>
      <c r="G36" s="22"/>
      <c r="H36" s="22"/>
      <c r="I36" s="22"/>
      <c r="J36" s="21"/>
      <c r="K36" s="21"/>
      <c r="L36" s="22"/>
      <c r="M36" s="21"/>
      <c r="N36" s="21"/>
      <c r="O36" s="22"/>
      <c r="P36" s="22"/>
      <c r="Q36" s="22"/>
      <c r="R36" s="22"/>
      <c r="S36" s="22"/>
      <c r="T36" s="22"/>
      <c r="U36" s="21"/>
      <c r="V36" s="57"/>
      <c r="W36" s="68"/>
      <c r="X36" s="69"/>
      <c r="Y36" s="25"/>
      <c r="Z36" s="25"/>
      <c r="AA36" s="25"/>
      <c r="AB36" s="25"/>
      <c r="AC36" s="1"/>
    </row>
    <row r="37" spans="1:29" ht="15" customHeight="1" hidden="1">
      <c r="A37" s="4"/>
      <c r="B37" s="20"/>
      <c r="C37" s="22"/>
      <c r="D37" s="21"/>
      <c r="E37" s="21"/>
      <c r="F37" s="22">
        <f t="shared" si="0"/>
        <v>0</v>
      </c>
      <c r="G37" s="22"/>
      <c r="H37" s="22"/>
      <c r="I37" s="22"/>
      <c r="J37" s="21"/>
      <c r="K37" s="21"/>
      <c r="L37" s="22"/>
      <c r="M37" s="21"/>
      <c r="N37" s="21"/>
      <c r="O37" s="22"/>
      <c r="P37" s="22"/>
      <c r="Q37" s="22"/>
      <c r="R37" s="22"/>
      <c r="S37" s="22"/>
      <c r="T37" s="22"/>
      <c r="U37" s="21"/>
      <c r="V37" s="57"/>
      <c r="W37" s="68"/>
      <c r="X37" s="69"/>
      <c r="Y37" s="25"/>
      <c r="Z37" s="25"/>
      <c r="AA37" s="25"/>
      <c r="AB37" s="25"/>
      <c r="AC37" s="1"/>
    </row>
    <row r="38" spans="1:29" ht="15" customHeight="1" hidden="1">
      <c r="A38" s="4"/>
      <c r="B38" s="20"/>
      <c r="C38" s="22"/>
      <c r="D38" s="21"/>
      <c r="E38" s="21"/>
      <c r="F38" s="22">
        <f t="shared" si="0"/>
        <v>0</v>
      </c>
      <c r="G38" s="22"/>
      <c r="H38" s="22"/>
      <c r="I38" s="22"/>
      <c r="J38" s="21"/>
      <c r="K38" s="21"/>
      <c r="L38" s="22"/>
      <c r="M38" s="21"/>
      <c r="N38" s="21"/>
      <c r="O38" s="22"/>
      <c r="P38" s="22"/>
      <c r="Q38" s="22"/>
      <c r="R38" s="22"/>
      <c r="S38" s="22"/>
      <c r="T38" s="22"/>
      <c r="U38" s="21"/>
      <c r="V38" s="57"/>
      <c r="W38" s="68"/>
      <c r="X38" s="69"/>
      <c r="Y38" s="25"/>
      <c r="Z38" s="25"/>
      <c r="AA38" s="25"/>
      <c r="AB38" s="25"/>
      <c r="AC38" s="1"/>
    </row>
    <row r="39" spans="1:29" ht="15" customHeight="1" hidden="1">
      <c r="A39" s="4"/>
      <c r="B39" s="20"/>
      <c r="C39" s="22"/>
      <c r="D39" s="21"/>
      <c r="E39" s="21"/>
      <c r="F39" s="22">
        <f t="shared" si="0"/>
        <v>0</v>
      </c>
      <c r="G39" s="22"/>
      <c r="H39" s="22"/>
      <c r="I39" s="22"/>
      <c r="J39" s="21"/>
      <c r="K39" s="21"/>
      <c r="L39" s="22"/>
      <c r="M39" s="21"/>
      <c r="N39" s="21"/>
      <c r="O39" s="22"/>
      <c r="P39" s="22"/>
      <c r="Q39" s="22"/>
      <c r="R39" s="22"/>
      <c r="S39" s="22"/>
      <c r="T39" s="22"/>
      <c r="U39" s="21"/>
      <c r="V39" s="57"/>
      <c r="W39" s="68"/>
      <c r="X39" s="69"/>
      <c r="Y39" s="25"/>
      <c r="Z39" s="25"/>
      <c r="AA39" s="25"/>
      <c r="AB39" s="25"/>
      <c r="AC39" s="1"/>
    </row>
    <row r="40" spans="1:29" ht="15" customHeight="1" hidden="1">
      <c r="A40" s="4"/>
      <c r="B40" s="20"/>
      <c r="C40" s="22"/>
      <c r="D40" s="21"/>
      <c r="E40" s="21"/>
      <c r="F40" s="22">
        <f t="shared" si="0"/>
        <v>0</v>
      </c>
      <c r="G40" s="22"/>
      <c r="H40" s="22"/>
      <c r="I40" s="22"/>
      <c r="J40" s="21"/>
      <c r="K40" s="21"/>
      <c r="L40" s="22"/>
      <c r="M40" s="21"/>
      <c r="N40" s="21"/>
      <c r="O40" s="22"/>
      <c r="P40" s="22"/>
      <c r="Q40" s="22"/>
      <c r="R40" s="22"/>
      <c r="S40" s="22"/>
      <c r="T40" s="22"/>
      <c r="U40" s="21"/>
      <c r="V40" s="57"/>
      <c r="W40" s="68"/>
      <c r="X40" s="69"/>
      <c r="Y40" s="25"/>
      <c r="Z40" s="25"/>
      <c r="AA40" s="25"/>
      <c r="AB40" s="25"/>
      <c r="AC40" s="1"/>
    </row>
    <row r="41" spans="1:29" ht="15" customHeight="1" hidden="1">
      <c r="A41" s="4"/>
      <c r="B41" s="20"/>
      <c r="C41" s="22"/>
      <c r="D41" s="21"/>
      <c r="E41" s="21"/>
      <c r="F41" s="22">
        <f t="shared" si="0"/>
        <v>0</v>
      </c>
      <c r="G41" s="22"/>
      <c r="H41" s="22"/>
      <c r="I41" s="22"/>
      <c r="J41" s="21"/>
      <c r="K41" s="21"/>
      <c r="L41" s="22"/>
      <c r="M41" s="21"/>
      <c r="N41" s="21"/>
      <c r="O41" s="22"/>
      <c r="P41" s="22"/>
      <c r="Q41" s="22"/>
      <c r="R41" s="22"/>
      <c r="S41" s="22"/>
      <c r="T41" s="22"/>
      <c r="U41" s="21"/>
      <c r="V41" s="57"/>
      <c r="W41" s="68"/>
      <c r="X41" s="69"/>
      <c r="Y41" s="25"/>
      <c r="Z41" s="25"/>
      <c r="AA41" s="25"/>
      <c r="AB41" s="25"/>
      <c r="AC41" s="1"/>
    </row>
    <row r="42" spans="1:29" ht="15" customHeight="1" hidden="1">
      <c r="A42" s="4"/>
      <c r="B42" s="20"/>
      <c r="C42" s="22"/>
      <c r="D42" s="21"/>
      <c r="E42" s="21"/>
      <c r="F42" s="22">
        <f t="shared" si="0"/>
        <v>0</v>
      </c>
      <c r="G42" s="22"/>
      <c r="H42" s="22"/>
      <c r="I42" s="22"/>
      <c r="J42" s="21"/>
      <c r="K42" s="21"/>
      <c r="L42" s="22"/>
      <c r="M42" s="21"/>
      <c r="N42" s="21"/>
      <c r="O42" s="22"/>
      <c r="P42" s="22"/>
      <c r="Q42" s="22"/>
      <c r="R42" s="22"/>
      <c r="S42" s="22"/>
      <c r="T42" s="22"/>
      <c r="U42" s="21"/>
      <c r="V42" s="57"/>
      <c r="W42" s="68"/>
      <c r="X42" s="69"/>
      <c r="Y42" s="25"/>
      <c r="Z42" s="25"/>
      <c r="AA42" s="25"/>
      <c r="AB42" s="25"/>
      <c r="AC42" s="1"/>
    </row>
    <row r="43" spans="1:29" ht="15" customHeight="1" hidden="1">
      <c r="A43" s="4"/>
      <c r="B43" s="20"/>
      <c r="C43" s="22"/>
      <c r="D43" s="21"/>
      <c r="E43" s="21"/>
      <c r="F43" s="22">
        <f t="shared" si="0"/>
        <v>0</v>
      </c>
      <c r="G43" s="22"/>
      <c r="H43" s="22"/>
      <c r="I43" s="22"/>
      <c r="J43" s="21"/>
      <c r="K43" s="21"/>
      <c r="L43" s="22"/>
      <c r="M43" s="21"/>
      <c r="N43" s="21"/>
      <c r="O43" s="22"/>
      <c r="P43" s="22"/>
      <c r="Q43" s="22"/>
      <c r="R43" s="22"/>
      <c r="S43" s="22"/>
      <c r="T43" s="22"/>
      <c r="U43" s="21"/>
      <c r="V43" s="57"/>
      <c r="W43" s="68"/>
      <c r="X43" s="69"/>
      <c r="Y43" s="25"/>
      <c r="Z43" s="25"/>
      <c r="AA43" s="25"/>
      <c r="AB43" s="25"/>
      <c r="AC43" s="1"/>
    </row>
    <row r="44" spans="1:29" ht="30.75" customHeight="1">
      <c r="A44" s="4">
        <v>20</v>
      </c>
      <c r="B44" s="20" t="s">
        <v>35</v>
      </c>
      <c r="C44" s="22">
        <v>1970</v>
      </c>
      <c r="D44" s="21"/>
      <c r="E44" s="21"/>
      <c r="F44" s="22">
        <f t="shared" si="0"/>
        <v>2778.9</v>
      </c>
      <c r="G44" s="22">
        <v>1717.8</v>
      </c>
      <c r="H44" s="22">
        <v>2551</v>
      </c>
      <c r="I44" s="22">
        <v>29.9</v>
      </c>
      <c r="J44" s="21">
        <v>59</v>
      </c>
      <c r="K44" s="21">
        <v>5</v>
      </c>
      <c r="L44" s="22"/>
      <c r="M44" s="21" t="s">
        <v>15</v>
      </c>
      <c r="N44" s="21" t="s">
        <v>16</v>
      </c>
      <c r="O44" s="28">
        <v>788.2</v>
      </c>
      <c r="P44" s="22">
        <v>916.4</v>
      </c>
      <c r="Q44" s="22">
        <v>718.6</v>
      </c>
      <c r="R44" s="22">
        <v>550</v>
      </c>
      <c r="S44" s="22">
        <v>198</v>
      </c>
      <c r="T44" s="28" t="s">
        <v>67</v>
      </c>
      <c r="U44" s="21"/>
      <c r="V44" s="57"/>
      <c r="W44" s="68"/>
      <c r="X44" s="69"/>
      <c r="Y44" s="25"/>
      <c r="Z44" s="25"/>
      <c r="AA44" s="25"/>
      <c r="AB44" s="25"/>
      <c r="AC44" s="1"/>
    </row>
    <row r="45" spans="1:29" ht="15" hidden="1">
      <c r="A45" s="4"/>
      <c r="B45" s="20"/>
      <c r="C45" s="22"/>
      <c r="D45" s="21"/>
      <c r="E45" s="21"/>
      <c r="F45" s="22"/>
      <c r="G45" s="22"/>
      <c r="H45" s="22"/>
      <c r="I45" s="22"/>
      <c r="J45" s="21"/>
      <c r="K45" s="21"/>
      <c r="L45" s="22"/>
      <c r="M45" s="21"/>
      <c r="N45" s="21"/>
      <c r="O45" s="28"/>
      <c r="P45" s="22"/>
      <c r="Q45" s="22"/>
      <c r="R45" s="22"/>
      <c r="S45" s="22"/>
      <c r="T45" s="22"/>
      <c r="U45" s="21"/>
      <c r="V45" s="57"/>
      <c r="W45" s="68"/>
      <c r="X45" s="69"/>
      <c r="Y45" s="25"/>
      <c r="Z45" s="25"/>
      <c r="AA45" s="25"/>
      <c r="AB45" s="25"/>
      <c r="AC45" s="1"/>
    </row>
    <row r="46" spans="1:29" ht="15" hidden="1">
      <c r="A46" s="4"/>
      <c r="B46" s="20"/>
      <c r="C46" s="22"/>
      <c r="D46" s="21"/>
      <c r="E46" s="21"/>
      <c r="F46" s="22"/>
      <c r="G46" s="22"/>
      <c r="H46" s="22"/>
      <c r="I46" s="22"/>
      <c r="J46" s="21"/>
      <c r="K46" s="21"/>
      <c r="L46" s="22"/>
      <c r="M46" s="21"/>
      <c r="N46" s="21"/>
      <c r="O46" s="28"/>
      <c r="P46" s="22"/>
      <c r="Q46" s="22"/>
      <c r="R46" s="22"/>
      <c r="S46" s="22"/>
      <c r="T46" s="22"/>
      <c r="U46" s="21"/>
      <c r="V46" s="57"/>
      <c r="W46" s="68"/>
      <c r="X46" s="69"/>
      <c r="Y46" s="25"/>
      <c r="Z46" s="25"/>
      <c r="AA46" s="25"/>
      <c r="AB46" s="25"/>
      <c r="AC46" s="1"/>
    </row>
    <row r="47" spans="1:29" ht="0.75" customHeight="1" hidden="1">
      <c r="A47" s="4"/>
      <c r="B47" s="20"/>
      <c r="C47" s="22"/>
      <c r="D47" s="21"/>
      <c r="E47" s="21"/>
      <c r="F47" s="22">
        <f t="shared" si="0"/>
        <v>0</v>
      </c>
      <c r="G47" s="22"/>
      <c r="H47" s="22"/>
      <c r="I47" s="22"/>
      <c r="J47" s="21"/>
      <c r="K47" s="21"/>
      <c r="L47" s="22"/>
      <c r="M47" s="21"/>
      <c r="N47" s="21"/>
      <c r="O47" s="22"/>
      <c r="P47" s="22"/>
      <c r="Q47" s="22"/>
      <c r="R47" s="22"/>
      <c r="S47" s="22"/>
      <c r="T47" s="22"/>
      <c r="U47" s="21"/>
      <c r="V47" s="57"/>
      <c r="W47" s="68"/>
      <c r="X47" s="69"/>
      <c r="Y47" s="25"/>
      <c r="Z47" s="25"/>
      <c r="AA47" s="25"/>
      <c r="AB47" s="25"/>
      <c r="AC47" s="1"/>
    </row>
    <row r="48" spans="1:29" ht="15" customHeight="1" hidden="1">
      <c r="A48" s="4"/>
      <c r="B48" s="20"/>
      <c r="C48" s="22"/>
      <c r="D48" s="21"/>
      <c r="E48" s="21"/>
      <c r="F48" s="22">
        <f t="shared" si="0"/>
        <v>0</v>
      </c>
      <c r="G48" s="22"/>
      <c r="H48" s="22"/>
      <c r="I48" s="22"/>
      <c r="J48" s="21"/>
      <c r="K48" s="21"/>
      <c r="L48" s="22"/>
      <c r="M48" s="21"/>
      <c r="N48" s="21"/>
      <c r="O48" s="22"/>
      <c r="P48" s="22"/>
      <c r="Q48" s="22"/>
      <c r="R48" s="22"/>
      <c r="S48" s="22"/>
      <c r="T48" s="22"/>
      <c r="U48" s="21"/>
      <c r="V48" s="57"/>
      <c r="W48" s="68"/>
      <c r="X48" s="69"/>
      <c r="Y48" s="25"/>
      <c r="Z48" s="25"/>
      <c r="AA48" s="25"/>
      <c r="AB48" s="25"/>
      <c r="AC48" s="1"/>
    </row>
    <row r="49" spans="1:29" ht="27.75" customHeight="1">
      <c r="A49" s="4">
        <v>21</v>
      </c>
      <c r="B49" s="23" t="s">
        <v>37</v>
      </c>
      <c r="C49" s="22">
        <v>1991</v>
      </c>
      <c r="D49" s="21"/>
      <c r="E49" s="21"/>
      <c r="F49" s="22">
        <f t="shared" si="0"/>
        <v>13696.6</v>
      </c>
      <c r="G49" s="22">
        <v>3592</v>
      </c>
      <c r="H49" s="22">
        <v>12026.6</v>
      </c>
      <c r="I49" s="22">
        <v>156.7</v>
      </c>
      <c r="J49" s="21">
        <v>222</v>
      </c>
      <c r="K49" s="21">
        <v>9</v>
      </c>
      <c r="L49" s="22"/>
      <c r="M49" s="21" t="s">
        <v>56</v>
      </c>
      <c r="N49" s="21" t="s">
        <v>13</v>
      </c>
      <c r="O49" s="22">
        <v>1644.5</v>
      </c>
      <c r="P49" s="22">
        <v>1920.9</v>
      </c>
      <c r="Q49" s="22">
        <v>625</v>
      </c>
      <c r="R49" s="22">
        <v>214</v>
      </c>
      <c r="S49" s="22">
        <v>1513.3</v>
      </c>
      <c r="T49" s="28" t="s">
        <v>68</v>
      </c>
      <c r="U49" s="21"/>
      <c r="V49" s="57"/>
      <c r="W49" s="68"/>
      <c r="X49" s="69"/>
      <c r="Y49" s="25"/>
      <c r="Z49" s="25"/>
      <c r="AA49" s="25"/>
      <c r="AB49" s="25"/>
      <c r="AC49" s="1"/>
    </row>
    <row r="50" spans="1:29" ht="0.75" customHeight="1" hidden="1">
      <c r="A50" s="4"/>
      <c r="B50" s="23"/>
      <c r="C50" s="22"/>
      <c r="D50" s="21"/>
      <c r="E50" s="21"/>
      <c r="F50" s="22"/>
      <c r="G50" s="22"/>
      <c r="H50" s="22"/>
      <c r="I50" s="22"/>
      <c r="J50" s="21"/>
      <c r="K50" s="21"/>
      <c r="L50" s="22"/>
      <c r="M50" s="21"/>
      <c r="N50" s="21"/>
      <c r="O50" s="22"/>
      <c r="P50" s="22"/>
      <c r="Q50" s="22"/>
      <c r="R50" s="22"/>
      <c r="S50" s="22"/>
      <c r="T50" s="22"/>
      <c r="U50" s="21"/>
      <c r="V50" s="57"/>
      <c r="W50" s="68"/>
      <c r="X50" s="69"/>
      <c r="Y50" s="25"/>
      <c r="Z50" s="25"/>
      <c r="AA50" s="25"/>
      <c r="AB50" s="25"/>
      <c r="AC50" s="1"/>
    </row>
    <row r="51" spans="1:29" ht="28.5" customHeight="1">
      <c r="A51" s="4">
        <v>22</v>
      </c>
      <c r="B51" s="20" t="s">
        <v>38</v>
      </c>
      <c r="C51" s="22">
        <v>1990</v>
      </c>
      <c r="D51" s="21"/>
      <c r="E51" s="21"/>
      <c r="F51" s="22">
        <f t="shared" si="0"/>
        <v>12065.36</v>
      </c>
      <c r="G51" s="22">
        <v>6653.5</v>
      </c>
      <c r="H51" s="22">
        <v>10866.26</v>
      </c>
      <c r="I51" s="22">
        <v>60.1</v>
      </c>
      <c r="J51" s="21">
        <v>170</v>
      </c>
      <c r="K51" s="21">
        <v>9</v>
      </c>
      <c r="L51" s="22"/>
      <c r="M51" s="21" t="s">
        <v>17</v>
      </c>
      <c r="N51" s="21" t="s">
        <v>16</v>
      </c>
      <c r="O51" s="22">
        <v>1646.5</v>
      </c>
      <c r="P51" s="22">
        <v>1221.2</v>
      </c>
      <c r="Q51" s="22">
        <v>2521.9</v>
      </c>
      <c r="R51" s="22">
        <v>407.5</v>
      </c>
      <c r="S51" s="22">
        <v>1139</v>
      </c>
      <c r="T51" s="28" t="s">
        <v>68</v>
      </c>
      <c r="U51" s="21"/>
      <c r="V51" s="57"/>
      <c r="W51" s="68"/>
      <c r="X51" s="69"/>
      <c r="Y51" s="25"/>
      <c r="Z51" s="25"/>
      <c r="AA51" s="25"/>
      <c r="AB51" s="25"/>
      <c r="AC51" s="1"/>
    </row>
    <row r="52" spans="1:29" ht="0.75" customHeight="1" hidden="1">
      <c r="A52" s="4"/>
      <c r="B52" s="20"/>
      <c r="C52" s="22"/>
      <c r="D52" s="21"/>
      <c r="E52" s="21"/>
      <c r="F52" s="22"/>
      <c r="G52" s="22"/>
      <c r="H52" s="22"/>
      <c r="I52" s="22"/>
      <c r="J52" s="21"/>
      <c r="K52" s="21"/>
      <c r="L52" s="22"/>
      <c r="M52" s="21"/>
      <c r="N52" s="21"/>
      <c r="O52" s="28"/>
      <c r="P52" s="22"/>
      <c r="Q52" s="22"/>
      <c r="R52" s="22"/>
      <c r="S52" s="22"/>
      <c r="T52" s="22"/>
      <c r="U52" s="21"/>
      <c r="V52" s="57"/>
      <c r="W52" s="68"/>
      <c r="X52" s="69"/>
      <c r="Y52" s="25"/>
      <c r="Z52" s="25"/>
      <c r="AA52" s="25"/>
      <c r="AB52" s="25"/>
      <c r="AC52" s="1"/>
    </row>
    <row r="53" spans="1:29" ht="15" hidden="1">
      <c r="A53" s="4"/>
      <c r="B53" s="20"/>
      <c r="C53" s="22"/>
      <c r="D53" s="21"/>
      <c r="E53" s="21"/>
      <c r="F53" s="22"/>
      <c r="G53" s="22"/>
      <c r="H53" s="22"/>
      <c r="I53" s="22"/>
      <c r="J53" s="21"/>
      <c r="K53" s="21"/>
      <c r="L53" s="22"/>
      <c r="M53" s="21"/>
      <c r="N53" s="21"/>
      <c r="O53" s="28"/>
      <c r="P53" s="22"/>
      <c r="Q53" s="22"/>
      <c r="R53" s="22"/>
      <c r="S53" s="22"/>
      <c r="T53" s="22"/>
      <c r="U53" s="21"/>
      <c r="V53" s="57"/>
      <c r="W53" s="68"/>
      <c r="X53" s="69"/>
      <c r="Y53" s="25"/>
      <c r="Z53" s="25"/>
      <c r="AA53" s="25"/>
      <c r="AB53" s="25"/>
      <c r="AC53" s="1"/>
    </row>
    <row r="54" spans="1:29" ht="15" customHeight="1" hidden="1">
      <c r="A54" s="4"/>
      <c r="B54" s="20"/>
      <c r="C54" s="22"/>
      <c r="D54" s="21"/>
      <c r="E54" s="21"/>
      <c r="F54" s="22"/>
      <c r="G54" s="22"/>
      <c r="H54" s="22"/>
      <c r="I54" s="22"/>
      <c r="J54" s="21"/>
      <c r="K54" s="21"/>
      <c r="L54" s="22"/>
      <c r="M54" s="21"/>
      <c r="N54" s="21"/>
      <c r="O54" s="22"/>
      <c r="P54" s="22"/>
      <c r="Q54" s="22"/>
      <c r="R54" s="22"/>
      <c r="S54" s="22"/>
      <c r="T54" s="22"/>
      <c r="U54" s="21"/>
      <c r="V54" s="57"/>
      <c r="W54" s="68"/>
      <c r="X54" s="69"/>
      <c r="Y54" s="25"/>
      <c r="Z54" s="25"/>
      <c r="AA54" s="25"/>
      <c r="AB54" s="25"/>
      <c r="AC54" s="1"/>
    </row>
    <row r="55" spans="1:29" ht="15" hidden="1">
      <c r="A55" s="4"/>
      <c r="B55" s="20"/>
      <c r="C55" s="22"/>
      <c r="D55" s="21"/>
      <c r="E55" s="21"/>
      <c r="F55" s="22"/>
      <c r="G55" s="22"/>
      <c r="H55" s="22"/>
      <c r="I55" s="22"/>
      <c r="J55" s="21"/>
      <c r="K55" s="21"/>
      <c r="L55" s="22"/>
      <c r="M55" s="21"/>
      <c r="N55" s="21"/>
      <c r="O55" s="22"/>
      <c r="P55" s="22"/>
      <c r="Q55" s="22"/>
      <c r="R55" s="22"/>
      <c r="S55" s="22"/>
      <c r="T55" s="28"/>
      <c r="U55" s="21"/>
      <c r="V55" s="57"/>
      <c r="W55" s="68"/>
      <c r="X55" s="69"/>
      <c r="Y55" s="25"/>
      <c r="Z55" s="25"/>
      <c r="AA55" s="25"/>
      <c r="AB55" s="25"/>
      <c r="AC55" s="1"/>
    </row>
    <row r="56" spans="1:29" ht="28.5" customHeight="1" hidden="1">
      <c r="A56" s="4"/>
      <c r="B56" s="20"/>
      <c r="C56" s="22"/>
      <c r="D56" s="21"/>
      <c r="E56" s="21"/>
      <c r="F56" s="22"/>
      <c r="G56" s="22"/>
      <c r="H56" s="22"/>
      <c r="I56" s="22"/>
      <c r="J56" s="21"/>
      <c r="K56" s="21"/>
      <c r="L56" s="22"/>
      <c r="M56" s="21"/>
      <c r="N56" s="21"/>
      <c r="O56" s="28"/>
      <c r="P56" s="22"/>
      <c r="Q56" s="22"/>
      <c r="R56" s="22"/>
      <c r="S56" s="22"/>
      <c r="T56" s="28"/>
      <c r="U56" s="21"/>
      <c r="V56" s="57"/>
      <c r="W56" s="68"/>
      <c r="X56" s="69"/>
      <c r="Y56" s="25"/>
      <c r="Z56" s="25"/>
      <c r="AA56" s="25"/>
      <c r="AB56" s="25"/>
      <c r="AC56" s="1"/>
    </row>
    <row r="57" spans="1:29" ht="0.75" customHeight="1" hidden="1">
      <c r="A57" s="4"/>
      <c r="B57" s="20"/>
      <c r="C57" s="22"/>
      <c r="D57" s="21"/>
      <c r="E57" s="21"/>
      <c r="F57" s="22">
        <f t="shared" si="0"/>
        <v>0</v>
      </c>
      <c r="G57" s="22"/>
      <c r="H57" s="22"/>
      <c r="I57" s="22"/>
      <c r="J57" s="21"/>
      <c r="K57" s="21"/>
      <c r="L57" s="22"/>
      <c r="M57" s="21"/>
      <c r="N57" s="21"/>
      <c r="O57" s="22"/>
      <c r="P57" s="22"/>
      <c r="Q57" s="22"/>
      <c r="R57" s="22"/>
      <c r="S57" s="22"/>
      <c r="T57" s="22"/>
      <c r="U57" s="21"/>
      <c r="V57" s="57"/>
      <c r="W57" s="68"/>
      <c r="X57" s="69"/>
      <c r="Y57" s="25"/>
      <c r="Z57" s="25"/>
      <c r="AA57" s="25"/>
      <c r="AB57" s="25"/>
      <c r="AC57" s="1"/>
    </row>
    <row r="58" spans="1:29" ht="3" customHeight="1" hidden="1">
      <c r="A58" s="4"/>
      <c r="B58" s="20"/>
      <c r="C58" s="22"/>
      <c r="D58" s="21"/>
      <c r="E58" s="4"/>
      <c r="F58" s="22">
        <f t="shared" si="0"/>
        <v>0</v>
      </c>
      <c r="G58" s="22"/>
      <c r="H58" s="22"/>
      <c r="I58" s="22"/>
      <c r="J58" s="21"/>
      <c r="K58" s="21"/>
      <c r="L58" s="22"/>
      <c r="M58" s="21"/>
      <c r="N58" s="4"/>
      <c r="O58" s="22"/>
      <c r="P58" s="22"/>
      <c r="Q58" s="22"/>
      <c r="R58" s="22"/>
      <c r="S58" s="22"/>
      <c r="T58" s="6"/>
      <c r="U58" s="4"/>
      <c r="V58" s="63"/>
      <c r="W58" s="67"/>
      <c r="X58" s="16"/>
      <c r="Y58" s="1"/>
      <c r="Z58" s="1"/>
      <c r="AA58" s="1"/>
      <c r="AB58" s="1"/>
      <c r="AC58" s="1"/>
    </row>
    <row r="59" spans="1:29" ht="27.75" customHeight="1">
      <c r="A59" s="4">
        <v>23</v>
      </c>
      <c r="B59" s="20" t="s">
        <v>39</v>
      </c>
      <c r="C59" s="22">
        <v>1970</v>
      </c>
      <c r="D59" s="21"/>
      <c r="E59" s="21"/>
      <c r="F59" s="22">
        <f t="shared" si="0"/>
        <v>6141.85</v>
      </c>
      <c r="G59" s="22">
        <v>3758.3</v>
      </c>
      <c r="H59" s="22">
        <v>5581.85</v>
      </c>
      <c r="I59" s="22"/>
      <c r="J59" s="21">
        <v>115</v>
      </c>
      <c r="K59" s="21">
        <v>5</v>
      </c>
      <c r="L59" s="22"/>
      <c r="M59" s="21" t="s">
        <v>15</v>
      </c>
      <c r="N59" s="21" t="s">
        <v>16</v>
      </c>
      <c r="O59" s="22">
        <v>1405</v>
      </c>
      <c r="P59" s="22">
        <v>1400</v>
      </c>
      <c r="Q59" s="22">
        <v>1797</v>
      </c>
      <c r="R59" s="22"/>
      <c r="S59" s="22">
        <v>560</v>
      </c>
      <c r="T59" s="28" t="s">
        <v>67</v>
      </c>
      <c r="U59" s="21"/>
      <c r="V59" s="57"/>
      <c r="W59" s="68"/>
      <c r="X59" s="16"/>
      <c r="Y59" s="1"/>
      <c r="Z59" s="1"/>
      <c r="AA59" s="1"/>
      <c r="AB59" s="1"/>
      <c r="AC59" s="1"/>
    </row>
    <row r="60" spans="1:29" ht="15" customHeight="1" hidden="1">
      <c r="A60" s="3"/>
      <c r="B60" s="7"/>
      <c r="C60" s="7"/>
      <c r="D60" s="10"/>
      <c r="E60" s="10"/>
      <c r="F60" s="22">
        <f t="shared" si="0"/>
        <v>0</v>
      </c>
      <c r="G60" s="10"/>
      <c r="H60" s="10"/>
      <c r="I60" s="10"/>
      <c r="J60" s="10"/>
      <c r="K60" s="10"/>
      <c r="L60" s="22"/>
      <c r="M60" s="10"/>
      <c r="N60" s="10"/>
      <c r="O60" s="10"/>
      <c r="P60" s="32"/>
      <c r="Q60" s="32"/>
      <c r="R60" s="32"/>
      <c r="S60" s="32"/>
      <c r="T60" s="10"/>
      <c r="U60" s="10"/>
      <c r="V60" s="58"/>
      <c r="W60" s="70"/>
      <c r="X60" s="16"/>
      <c r="Y60" s="1"/>
      <c r="Z60" s="1"/>
      <c r="AA60" s="1"/>
      <c r="AB60" s="1"/>
      <c r="AC60" s="1"/>
    </row>
    <row r="61" spans="1:29" ht="15" customHeight="1" hidden="1">
      <c r="A61" s="3"/>
      <c r="B61" s="7"/>
      <c r="C61" s="7"/>
      <c r="D61" s="10"/>
      <c r="E61" s="10"/>
      <c r="F61" s="22">
        <f t="shared" si="0"/>
        <v>0</v>
      </c>
      <c r="G61" s="10"/>
      <c r="H61" s="10"/>
      <c r="I61" s="10"/>
      <c r="J61" s="10"/>
      <c r="K61" s="10"/>
      <c r="L61" s="22"/>
      <c r="M61" s="10"/>
      <c r="N61" s="10"/>
      <c r="O61" s="10"/>
      <c r="P61" s="32"/>
      <c r="Q61" s="32"/>
      <c r="R61" s="32"/>
      <c r="S61" s="32"/>
      <c r="T61" s="10"/>
      <c r="U61" s="10"/>
      <c r="V61" s="58"/>
      <c r="W61" s="70"/>
      <c r="X61" s="16"/>
      <c r="Y61" s="1"/>
      <c r="Z61" s="1"/>
      <c r="AA61" s="1"/>
      <c r="AB61" s="1"/>
      <c r="AC61" s="1"/>
    </row>
    <row r="62" spans="1:29" ht="15" customHeight="1" hidden="1">
      <c r="A62" s="3"/>
      <c r="B62" s="7"/>
      <c r="C62" s="7"/>
      <c r="D62" s="10"/>
      <c r="E62" s="10"/>
      <c r="F62" s="22">
        <f t="shared" si="0"/>
        <v>0</v>
      </c>
      <c r="G62" s="10"/>
      <c r="H62" s="10"/>
      <c r="I62" s="10"/>
      <c r="J62" s="10"/>
      <c r="K62" s="10"/>
      <c r="L62" s="22"/>
      <c r="M62" s="10"/>
      <c r="N62" s="10"/>
      <c r="O62" s="10"/>
      <c r="P62" s="32"/>
      <c r="Q62" s="32"/>
      <c r="R62" s="32"/>
      <c r="S62" s="32"/>
      <c r="T62" s="10"/>
      <c r="U62" s="10"/>
      <c r="V62" s="58"/>
      <c r="W62" s="70"/>
      <c r="X62" s="16"/>
      <c r="Y62" s="1"/>
      <c r="Z62" s="1"/>
      <c r="AA62" s="1"/>
      <c r="AB62" s="1"/>
      <c r="AC62" s="1"/>
    </row>
    <row r="63" spans="1:29" ht="15" customHeight="1" hidden="1">
      <c r="A63" s="3"/>
      <c r="B63" s="7"/>
      <c r="C63" s="7"/>
      <c r="D63" s="10"/>
      <c r="E63" s="10"/>
      <c r="F63" s="22">
        <f t="shared" si="0"/>
        <v>0</v>
      </c>
      <c r="G63" s="10"/>
      <c r="H63" s="10"/>
      <c r="I63" s="10"/>
      <c r="J63" s="10"/>
      <c r="K63" s="10"/>
      <c r="L63" s="22"/>
      <c r="M63" s="10"/>
      <c r="N63" s="10"/>
      <c r="O63" s="10"/>
      <c r="P63" s="32"/>
      <c r="Q63" s="32"/>
      <c r="R63" s="32"/>
      <c r="S63" s="32"/>
      <c r="T63" s="10"/>
      <c r="U63" s="10"/>
      <c r="V63" s="58"/>
      <c r="W63" s="70"/>
      <c r="X63" s="16"/>
      <c r="Y63" s="1"/>
      <c r="Z63" s="1"/>
      <c r="AA63" s="1"/>
      <c r="AB63" s="1"/>
      <c r="AC63" s="1"/>
    </row>
    <row r="64" spans="1:29" ht="17.25" customHeight="1" hidden="1">
      <c r="A64" s="11"/>
      <c r="B64" s="8"/>
      <c r="C64" s="9"/>
      <c r="D64" s="10"/>
      <c r="E64" s="10"/>
      <c r="F64" s="22"/>
      <c r="G64" s="10"/>
      <c r="H64" s="10"/>
      <c r="I64" s="10"/>
      <c r="J64" s="10"/>
      <c r="K64" s="10"/>
      <c r="L64" s="22"/>
      <c r="M64" s="10"/>
      <c r="N64" s="10"/>
      <c r="O64" s="30"/>
      <c r="P64" s="22"/>
      <c r="Q64" s="22"/>
      <c r="R64" s="22"/>
      <c r="S64" s="22"/>
      <c r="T64" s="10"/>
      <c r="U64" s="10"/>
      <c r="V64" s="58"/>
      <c r="W64" s="70"/>
      <c r="X64" s="16"/>
      <c r="Y64" s="1"/>
      <c r="Z64" s="1"/>
      <c r="AA64" s="1"/>
      <c r="AB64" s="1"/>
      <c r="AC64" s="1"/>
    </row>
    <row r="65" spans="1:29" ht="15">
      <c r="A65" s="3"/>
      <c r="B65" s="8" t="s">
        <v>44</v>
      </c>
      <c r="C65" s="9"/>
      <c r="D65" s="9"/>
      <c r="E65" s="9"/>
      <c r="F65" s="13">
        <f>SUM(F10:F64)</f>
        <v>121731.64000000001</v>
      </c>
      <c r="G65" s="13">
        <f>SUM(G7:G63)</f>
        <v>64690.50000000001</v>
      </c>
      <c r="H65" s="13">
        <f>SUM(H10:H64)</f>
        <v>106487.34000000001</v>
      </c>
      <c r="I65" s="13">
        <f>SUM(I11:I64)</f>
        <v>3277.1</v>
      </c>
      <c r="J65" s="13">
        <f>SUM(J7:J63)</f>
        <v>2104</v>
      </c>
      <c r="K65" s="13"/>
      <c r="L65" s="13"/>
      <c r="M65" s="13"/>
      <c r="N65" s="13"/>
      <c r="O65" s="29">
        <f>SUM(O10:O64)</f>
        <v>24223</v>
      </c>
      <c r="P65" s="33">
        <f>SUM(P10:P64)</f>
        <v>25288.100000000002</v>
      </c>
      <c r="Q65" s="33">
        <f>SUM(Q10:Q64)</f>
        <v>26948.300000000003</v>
      </c>
      <c r="R65" s="33">
        <f>SUM(R10:R64)</f>
        <v>7063.1</v>
      </c>
      <c r="S65" s="33">
        <f>SUM(S10:S64)</f>
        <v>12414.4</v>
      </c>
      <c r="T65" s="29"/>
      <c r="U65" s="13"/>
      <c r="V65" s="64"/>
      <c r="W65" s="71"/>
      <c r="X65" s="16"/>
      <c r="Y65" s="1"/>
      <c r="Z65" s="1"/>
      <c r="AA65" s="1"/>
      <c r="AB65" s="1"/>
      <c r="AC65" s="1"/>
    </row>
    <row r="66" spans="1:29" ht="13.5" customHeight="1">
      <c r="A66" s="96" t="s">
        <v>58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8"/>
      <c r="U66" s="15"/>
      <c r="V66" s="65"/>
      <c r="W66" s="39"/>
      <c r="X66" s="16"/>
      <c r="Y66" s="1"/>
      <c r="Z66" s="1"/>
      <c r="AA66" s="1"/>
      <c r="AB66" s="1"/>
      <c r="AC66" s="1"/>
    </row>
    <row r="67" spans="1:29" ht="15" hidden="1">
      <c r="A67" s="3"/>
      <c r="B67" s="3"/>
      <c r="C67" s="3"/>
      <c r="D67" s="3"/>
      <c r="E67" s="3"/>
      <c r="F67" s="3"/>
      <c r="G67" s="11"/>
      <c r="H67" s="11"/>
      <c r="I67" s="11"/>
      <c r="J67" s="11"/>
      <c r="K67" s="11"/>
      <c r="L67" s="11"/>
      <c r="M67" s="11"/>
      <c r="N67" s="11"/>
      <c r="O67" s="11"/>
      <c r="P67" s="35"/>
      <c r="Q67" s="35"/>
      <c r="R67" s="35"/>
      <c r="S67" s="35"/>
      <c r="T67" s="11"/>
      <c r="U67" s="11"/>
      <c r="V67" s="66"/>
      <c r="W67" s="41"/>
      <c r="X67" s="16"/>
      <c r="Y67" s="1"/>
      <c r="Z67" s="1"/>
      <c r="AA67" s="1"/>
      <c r="AB67" s="1"/>
      <c r="AC67" s="1"/>
    </row>
    <row r="68" spans="1:29" ht="15" hidden="1">
      <c r="A68" s="3"/>
      <c r="B68" s="3"/>
      <c r="C68" s="3"/>
      <c r="D68" s="3"/>
      <c r="E68" s="3"/>
      <c r="F68" s="3"/>
      <c r="G68" s="11"/>
      <c r="H68" s="11"/>
      <c r="I68" s="11"/>
      <c r="J68" s="11"/>
      <c r="K68" s="11"/>
      <c r="L68" s="11"/>
      <c r="M68" s="11"/>
      <c r="N68" s="11"/>
      <c r="O68" s="11"/>
      <c r="P68" s="35"/>
      <c r="Q68" s="35"/>
      <c r="R68" s="35"/>
      <c r="S68" s="35"/>
      <c r="T68" s="11"/>
      <c r="U68" s="11"/>
      <c r="V68" s="66"/>
      <c r="W68" s="41"/>
      <c r="X68" s="16"/>
      <c r="Y68" s="1"/>
      <c r="Z68" s="1"/>
      <c r="AA68" s="1"/>
      <c r="AB68" s="1"/>
      <c r="AC68" s="1"/>
    </row>
    <row r="69" spans="1:29" ht="16.5" customHeight="1">
      <c r="A69" s="4">
        <v>1</v>
      </c>
      <c r="B69" s="23" t="s">
        <v>22</v>
      </c>
      <c r="C69" s="21">
        <v>1960</v>
      </c>
      <c r="D69" s="21"/>
      <c r="E69" s="21"/>
      <c r="F69" s="22">
        <f>H69+I69+S69</f>
        <v>695.8000000000001</v>
      </c>
      <c r="G69" s="22">
        <v>404.2</v>
      </c>
      <c r="H69" s="22">
        <v>632.2</v>
      </c>
      <c r="I69" s="22"/>
      <c r="J69" s="21">
        <v>16</v>
      </c>
      <c r="K69" s="21">
        <v>2</v>
      </c>
      <c r="L69" s="22"/>
      <c r="M69" s="21" t="s">
        <v>15</v>
      </c>
      <c r="N69" s="21" t="s">
        <v>13</v>
      </c>
      <c r="O69" s="28">
        <f>F69/2*1.4</f>
        <v>487.06</v>
      </c>
      <c r="P69" s="22"/>
      <c r="Q69" s="22">
        <v>1234.6</v>
      </c>
      <c r="R69" s="22">
        <v>147</v>
      </c>
      <c r="S69" s="22">
        <v>63.6</v>
      </c>
      <c r="T69" s="28" t="s">
        <v>66</v>
      </c>
      <c r="U69" s="21"/>
      <c r="V69" s="57"/>
      <c r="W69" s="68"/>
      <c r="X69" s="16"/>
      <c r="Y69" s="1"/>
      <c r="Z69" s="1"/>
      <c r="AA69" s="1"/>
      <c r="AB69" s="1"/>
      <c r="AC69" s="1"/>
    </row>
    <row r="70" spans="1:29" ht="15" customHeight="1">
      <c r="A70" s="11">
        <v>2</v>
      </c>
      <c r="B70" s="7" t="s">
        <v>34</v>
      </c>
      <c r="C70" s="7">
        <v>1931</v>
      </c>
      <c r="D70" s="10"/>
      <c r="E70" s="10"/>
      <c r="F70" s="72">
        <f>H70+I70+S70</f>
        <v>499.09999999999997</v>
      </c>
      <c r="G70" s="73">
        <v>296.7</v>
      </c>
      <c r="H70" s="75">
        <v>459.7</v>
      </c>
      <c r="I70" s="73"/>
      <c r="J70" s="73">
        <v>8</v>
      </c>
      <c r="K70" s="73">
        <v>2</v>
      </c>
      <c r="L70" s="72"/>
      <c r="M70" s="73" t="s">
        <v>15</v>
      </c>
      <c r="N70" s="73" t="s">
        <v>41</v>
      </c>
      <c r="O70" s="74">
        <f>F70/2*1.4</f>
        <v>349.36999999999995</v>
      </c>
      <c r="P70" s="22">
        <v>243.8</v>
      </c>
      <c r="Q70" s="22">
        <v>949.3</v>
      </c>
      <c r="R70" s="22"/>
      <c r="S70" s="22">
        <v>39.4</v>
      </c>
      <c r="T70" s="28" t="s">
        <v>66</v>
      </c>
      <c r="U70" s="10"/>
      <c r="V70" s="58"/>
      <c r="W70" s="70"/>
      <c r="X70" s="16"/>
      <c r="Y70" s="1"/>
      <c r="Z70" s="1"/>
      <c r="AA70" s="1"/>
      <c r="AB70" s="1"/>
      <c r="AC70" s="1"/>
    </row>
    <row r="71" spans="1:29" ht="15" hidden="1">
      <c r="A71" s="4"/>
      <c r="B71" s="20"/>
      <c r="C71" s="22"/>
      <c r="D71" s="21"/>
      <c r="E71" s="21"/>
      <c r="F71" s="22"/>
      <c r="G71" s="22"/>
      <c r="H71" s="22"/>
      <c r="I71" s="22"/>
      <c r="J71" s="21"/>
      <c r="K71" s="21"/>
      <c r="L71" s="22"/>
      <c r="M71" s="21"/>
      <c r="N71" s="21"/>
      <c r="O71" s="28"/>
      <c r="P71" s="22"/>
      <c r="Q71" s="22"/>
      <c r="R71" s="22"/>
      <c r="S71" s="22"/>
      <c r="T71" s="28"/>
      <c r="U71" s="21"/>
      <c r="V71" s="57"/>
      <c r="W71" s="68"/>
      <c r="X71" s="16"/>
      <c r="Y71" s="1"/>
      <c r="Z71" s="1"/>
      <c r="AA71" s="1"/>
      <c r="AB71" s="1"/>
      <c r="AC71" s="1"/>
    </row>
    <row r="72" spans="1:29" ht="19.5" customHeight="1">
      <c r="A72" s="4">
        <v>3</v>
      </c>
      <c r="B72" s="20" t="s">
        <v>36</v>
      </c>
      <c r="C72" s="22">
        <v>1960</v>
      </c>
      <c r="D72" s="21"/>
      <c r="E72" s="21"/>
      <c r="F72" s="22">
        <f>H72+I72+S72</f>
        <v>777.85</v>
      </c>
      <c r="G72" s="22">
        <v>465.5</v>
      </c>
      <c r="H72" s="22">
        <v>714.45</v>
      </c>
      <c r="I72" s="22"/>
      <c r="J72" s="21">
        <v>12</v>
      </c>
      <c r="K72" s="21">
        <v>2</v>
      </c>
      <c r="L72" s="22"/>
      <c r="M72" s="21" t="s">
        <v>15</v>
      </c>
      <c r="N72" s="21" t="s">
        <v>13</v>
      </c>
      <c r="O72" s="28">
        <f>F72/2*1.4</f>
        <v>544.495</v>
      </c>
      <c r="P72" s="22">
        <v>757.9</v>
      </c>
      <c r="Q72" s="22">
        <v>465.1</v>
      </c>
      <c r="R72" s="22"/>
      <c r="S72" s="22">
        <v>63.4</v>
      </c>
      <c r="T72" s="28" t="s">
        <v>66</v>
      </c>
      <c r="U72" s="21"/>
      <c r="V72" s="57"/>
      <c r="W72" s="68"/>
      <c r="X72" s="16"/>
      <c r="Y72" s="1"/>
      <c r="Z72" s="1"/>
      <c r="AA72" s="1"/>
      <c r="AB72" s="1"/>
      <c r="AC72" s="1"/>
    </row>
    <row r="73" spans="1:29" ht="15">
      <c r="A73" s="3"/>
      <c r="B73" s="12"/>
      <c r="C73" s="3"/>
      <c r="D73" s="3"/>
      <c r="E73" s="3"/>
      <c r="F73" s="14">
        <f>SUM(F69:F72)</f>
        <v>1972.75</v>
      </c>
      <c r="G73" s="15">
        <f>SUM(G69:G72)</f>
        <v>1166.4</v>
      </c>
      <c r="H73" s="15">
        <f>SUM(H69:H72)</f>
        <v>1806.3500000000001</v>
      </c>
      <c r="I73" s="15"/>
      <c r="J73" s="15">
        <f>SUM(J69:J72)</f>
        <v>36</v>
      </c>
      <c r="K73" s="15"/>
      <c r="L73" s="15"/>
      <c r="M73" s="15"/>
      <c r="N73" s="15"/>
      <c r="O73" s="15">
        <f>F73/2*1.4</f>
        <v>1380.925</v>
      </c>
      <c r="P73" s="34">
        <f>SUM(P69:P72)</f>
        <v>1001.7</v>
      </c>
      <c r="Q73" s="34">
        <f>SUM(Q69:Q72)</f>
        <v>2648.9999999999995</v>
      </c>
      <c r="R73" s="34">
        <f>SUM(R69:R72)</f>
        <v>147</v>
      </c>
      <c r="S73" s="34">
        <f>SUM(S69:S72)</f>
        <v>166.4</v>
      </c>
      <c r="T73" s="15"/>
      <c r="U73" s="15"/>
      <c r="V73" s="65"/>
      <c r="W73" s="39"/>
      <c r="X73" s="16"/>
      <c r="Y73" s="16"/>
      <c r="Z73" s="16"/>
      <c r="AA73" s="16"/>
      <c r="AB73" s="16"/>
      <c r="AC73" s="1"/>
    </row>
    <row r="74" spans="1:29" ht="39.75" customHeight="1">
      <c r="A74" s="45"/>
      <c r="B74" s="87" t="s">
        <v>69</v>
      </c>
      <c r="C74" s="87"/>
      <c r="D74" s="87"/>
      <c r="E74" s="87"/>
      <c r="F74" s="87"/>
      <c r="G74" s="87"/>
      <c r="H74" s="87"/>
      <c r="I74" s="87"/>
      <c r="J74" s="87"/>
      <c r="K74" s="60"/>
      <c r="L74" s="46"/>
      <c r="M74" s="46"/>
      <c r="N74" s="46"/>
      <c r="O74" s="46"/>
      <c r="P74" s="36"/>
      <c r="Q74" s="36"/>
      <c r="R74" s="36"/>
      <c r="S74" s="36"/>
      <c r="T74" s="46"/>
      <c r="U74" s="46"/>
      <c r="V74" s="46"/>
      <c r="W74" s="46"/>
      <c r="X74" s="16"/>
      <c r="Y74" s="16"/>
      <c r="Z74" s="16"/>
      <c r="AA74" s="16"/>
      <c r="AB74" s="16"/>
      <c r="AC74" s="1"/>
    </row>
    <row r="75" spans="1:29" ht="0.75" customHeight="1" hidden="1">
      <c r="A75" s="16"/>
      <c r="B75" s="44"/>
      <c r="C75" s="16"/>
      <c r="D75" s="16"/>
      <c r="E75" s="16"/>
      <c r="F75" s="16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42"/>
      <c r="R75" s="42"/>
      <c r="S75" s="42"/>
      <c r="T75" s="41"/>
      <c r="U75" s="41"/>
      <c r="V75" s="41"/>
      <c r="W75" s="41"/>
      <c r="X75" s="16"/>
      <c r="Y75" s="16"/>
      <c r="Z75" s="16"/>
      <c r="AA75" s="16"/>
      <c r="AB75" s="16"/>
      <c r="AC75" s="1"/>
    </row>
    <row r="76" spans="1:29" ht="15" hidden="1">
      <c r="A76" s="16"/>
      <c r="B76" s="44"/>
      <c r="C76" s="16"/>
      <c r="D76" s="16"/>
      <c r="E76" s="16"/>
      <c r="F76" s="16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42"/>
      <c r="R76" s="42"/>
      <c r="S76" s="42"/>
      <c r="T76" s="41"/>
      <c r="U76" s="41"/>
      <c r="V76" s="41"/>
      <c r="W76" s="41"/>
      <c r="X76" s="16"/>
      <c r="Y76" s="16"/>
      <c r="Z76" s="16"/>
      <c r="AA76" s="16"/>
      <c r="AB76" s="16"/>
      <c r="AC76" s="1"/>
    </row>
    <row r="77" spans="1:29" ht="15" hidden="1">
      <c r="A77" s="16"/>
      <c r="B77" s="16"/>
      <c r="C77" s="16"/>
      <c r="D77" s="16"/>
      <c r="E77" s="16"/>
      <c r="F77" s="16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42"/>
      <c r="R77" s="42"/>
      <c r="S77" s="42"/>
      <c r="T77" s="41"/>
      <c r="U77" s="41"/>
      <c r="V77" s="41"/>
      <c r="W77" s="41"/>
      <c r="X77" s="16"/>
      <c r="Y77" s="16"/>
      <c r="Z77" s="16"/>
      <c r="AA77" s="16"/>
      <c r="AB77" s="16"/>
      <c r="AC77" s="1"/>
    </row>
    <row r="78" spans="1:29" ht="15" hidden="1">
      <c r="A78" s="16"/>
      <c r="B78" s="16"/>
      <c r="C78" s="16"/>
      <c r="D78" s="16"/>
      <c r="E78" s="16"/>
      <c r="F78" s="16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2"/>
      <c r="R78" s="42"/>
      <c r="S78" s="42"/>
      <c r="T78" s="41"/>
      <c r="U78" s="41"/>
      <c r="V78" s="41"/>
      <c r="W78" s="41"/>
      <c r="X78" s="16"/>
      <c r="Y78" s="16"/>
      <c r="Z78" s="16"/>
      <c r="AA78" s="16"/>
      <c r="AB78" s="16"/>
      <c r="AC78" s="1"/>
    </row>
    <row r="79" spans="1:29" ht="15" hidden="1">
      <c r="A79" s="16"/>
      <c r="B79" s="16"/>
      <c r="C79" s="16"/>
      <c r="D79" s="16"/>
      <c r="E79" s="16"/>
      <c r="F79" s="16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42"/>
      <c r="R79" s="42"/>
      <c r="S79" s="42"/>
      <c r="T79" s="41"/>
      <c r="U79" s="41"/>
      <c r="V79" s="41"/>
      <c r="W79" s="41"/>
      <c r="X79" s="16"/>
      <c r="Y79" s="16"/>
      <c r="Z79" s="16"/>
      <c r="AA79" s="16"/>
      <c r="AB79" s="16"/>
      <c r="AC79" s="1"/>
    </row>
    <row r="80" spans="1:29" ht="15" hidden="1">
      <c r="A80" s="16"/>
      <c r="B80" s="16"/>
      <c r="C80" s="16"/>
      <c r="D80" s="16"/>
      <c r="E80" s="16"/>
      <c r="F80" s="16"/>
      <c r="G80" s="41"/>
      <c r="H80" s="41"/>
      <c r="I80" s="41"/>
      <c r="J80" s="41"/>
      <c r="K80" s="41"/>
      <c r="L80" s="41"/>
      <c r="M80" s="41"/>
      <c r="N80" s="41"/>
      <c r="O80" s="41"/>
      <c r="P80" s="42"/>
      <c r="Q80" s="42"/>
      <c r="R80" s="42"/>
      <c r="S80" s="42"/>
      <c r="T80" s="41"/>
      <c r="U80" s="41"/>
      <c r="V80" s="41"/>
      <c r="W80" s="41"/>
      <c r="X80" s="16"/>
      <c r="Y80" s="16"/>
      <c r="Z80" s="16"/>
      <c r="AA80" s="16"/>
      <c r="AB80" s="16"/>
      <c r="AC80" s="1"/>
    </row>
    <row r="81" spans="1:29" ht="15" hidden="1">
      <c r="A81" s="16"/>
      <c r="B81" s="16"/>
      <c r="C81" s="16"/>
      <c r="D81" s="16"/>
      <c r="E81" s="16"/>
      <c r="F81" s="16"/>
      <c r="G81" s="41"/>
      <c r="H81" s="41"/>
      <c r="I81" s="41"/>
      <c r="J81" s="41"/>
      <c r="K81" s="41"/>
      <c r="L81" s="41"/>
      <c r="M81" s="41"/>
      <c r="N81" s="41"/>
      <c r="O81" s="41"/>
      <c r="P81" s="42"/>
      <c r="Q81" s="42"/>
      <c r="R81" s="42"/>
      <c r="S81" s="42"/>
      <c r="T81" s="41"/>
      <c r="U81" s="41"/>
      <c r="V81" s="41"/>
      <c r="W81" s="41"/>
      <c r="X81" s="16"/>
      <c r="Y81" s="16"/>
      <c r="Z81" s="16"/>
      <c r="AA81" s="16"/>
      <c r="AB81" s="16"/>
      <c r="AC81" s="1"/>
    </row>
    <row r="82" spans="1:29" ht="15" hidden="1">
      <c r="A82" s="16"/>
      <c r="B82" s="16"/>
      <c r="C82" s="16"/>
      <c r="D82" s="16"/>
      <c r="E82" s="16"/>
      <c r="F82" s="16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42"/>
      <c r="R82" s="42"/>
      <c r="S82" s="42"/>
      <c r="T82" s="41"/>
      <c r="U82" s="41"/>
      <c r="V82" s="41"/>
      <c r="W82" s="41"/>
      <c r="X82" s="16"/>
      <c r="Y82" s="16"/>
      <c r="Z82" s="16"/>
      <c r="AA82" s="16"/>
      <c r="AB82" s="16"/>
      <c r="AC82" s="1"/>
    </row>
    <row r="83" spans="1:29" ht="15" hidden="1">
      <c r="A83" s="16"/>
      <c r="B83" s="16"/>
      <c r="C83" s="16"/>
      <c r="D83" s="16"/>
      <c r="E83" s="16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  <c r="Q83" s="42"/>
      <c r="R83" s="42"/>
      <c r="S83" s="42"/>
      <c r="T83" s="41"/>
      <c r="U83" s="41"/>
      <c r="V83" s="41"/>
      <c r="W83" s="41"/>
      <c r="X83" s="16"/>
      <c r="Y83" s="16"/>
      <c r="Z83" s="16"/>
      <c r="AA83" s="16"/>
      <c r="AB83" s="16"/>
      <c r="AC83" s="1"/>
    </row>
    <row r="84" spans="1:29" ht="15" hidden="1">
      <c r="A84" s="16"/>
      <c r="B84" s="16"/>
      <c r="C84" s="16"/>
      <c r="D84" s="16"/>
      <c r="E84" s="16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  <c r="Q84" s="42"/>
      <c r="R84" s="42"/>
      <c r="S84" s="42"/>
      <c r="T84" s="41"/>
      <c r="U84" s="41"/>
      <c r="V84" s="41"/>
      <c r="W84" s="41"/>
      <c r="X84" s="16"/>
      <c r="Y84" s="16"/>
      <c r="Z84" s="16"/>
      <c r="AA84" s="16"/>
      <c r="AB84" s="16"/>
      <c r="AC84" s="1"/>
    </row>
    <row r="85" spans="1:29" ht="15" hidden="1">
      <c r="A85" s="16"/>
      <c r="B85" s="16"/>
      <c r="C85" s="16"/>
      <c r="D85" s="16"/>
      <c r="E85" s="16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  <c r="Q85" s="42"/>
      <c r="R85" s="42"/>
      <c r="S85" s="42"/>
      <c r="T85" s="41"/>
      <c r="U85" s="41"/>
      <c r="V85" s="41"/>
      <c r="W85" s="41"/>
      <c r="X85" s="16"/>
      <c r="Y85" s="16"/>
      <c r="Z85" s="16"/>
      <c r="AA85" s="16"/>
      <c r="AB85" s="16"/>
      <c r="AC85" s="1"/>
    </row>
    <row r="86" spans="1:29" ht="15" hidden="1">
      <c r="A86" s="16"/>
      <c r="B86" s="16"/>
      <c r="C86" s="16"/>
      <c r="D86" s="16"/>
      <c r="E86" s="16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  <c r="Q86" s="42"/>
      <c r="R86" s="42"/>
      <c r="S86" s="42"/>
      <c r="T86" s="41"/>
      <c r="U86" s="41"/>
      <c r="V86" s="41"/>
      <c r="W86" s="41"/>
      <c r="X86" s="16"/>
      <c r="Y86" s="16"/>
      <c r="Z86" s="16"/>
      <c r="AA86" s="16"/>
      <c r="AB86" s="16"/>
      <c r="AC86" s="1"/>
    </row>
    <row r="87" spans="1:29" ht="15" hidden="1">
      <c r="A87" s="16"/>
      <c r="B87" s="16"/>
      <c r="C87" s="16"/>
      <c r="D87" s="16"/>
      <c r="E87" s="16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42"/>
      <c r="R87" s="42"/>
      <c r="S87" s="42"/>
      <c r="T87" s="41"/>
      <c r="U87" s="41"/>
      <c r="V87" s="41"/>
      <c r="W87" s="41"/>
      <c r="X87" s="16"/>
      <c r="Y87" s="16"/>
      <c r="Z87" s="16"/>
      <c r="AA87" s="16"/>
      <c r="AB87" s="16"/>
      <c r="AC87" s="1"/>
    </row>
    <row r="88" spans="1:29" ht="15" hidden="1">
      <c r="A88" s="16"/>
      <c r="B88" s="16"/>
      <c r="C88" s="16"/>
      <c r="D88" s="16"/>
      <c r="E88" s="16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42"/>
      <c r="R88" s="42"/>
      <c r="S88" s="42"/>
      <c r="T88" s="41"/>
      <c r="U88" s="41"/>
      <c r="V88" s="41"/>
      <c r="W88" s="41"/>
      <c r="X88" s="16"/>
      <c r="Y88" s="16"/>
      <c r="Z88" s="16"/>
      <c r="AA88" s="16"/>
      <c r="AB88" s="16"/>
      <c r="AC88" s="1"/>
    </row>
    <row r="89" spans="1:29" ht="15" hidden="1">
      <c r="A89" s="16"/>
      <c r="B89" s="16"/>
      <c r="C89" s="16"/>
      <c r="D89" s="16"/>
      <c r="E89" s="16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42"/>
      <c r="R89" s="42"/>
      <c r="S89" s="42"/>
      <c r="T89" s="41"/>
      <c r="U89" s="41"/>
      <c r="V89" s="41"/>
      <c r="W89" s="41"/>
      <c r="X89" s="16"/>
      <c r="Y89" s="16"/>
      <c r="Z89" s="16"/>
      <c r="AA89" s="16"/>
      <c r="AB89" s="16"/>
      <c r="AC89" s="1"/>
    </row>
    <row r="90" spans="1:29" ht="15" hidden="1">
      <c r="A90" s="16"/>
      <c r="B90" s="44"/>
      <c r="C90" s="16"/>
      <c r="D90" s="16"/>
      <c r="E90" s="16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42"/>
      <c r="R90" s="42"/>
      <c r="S90" s="42"/>
      <c r="T90" s="41"/>
      <c r="U90" s="41"/>
      <c r="V90" s="41"/>
      <c r="W90" s="41"/>
      <c r="X90" s="16"/>
      <c r="Y90" s="16"/>
      <c r="Z90" s="16"/>
      <c r="AA90" s="16"/>
      <c r="AB90" s="16"/>
      <c r="AC90" s="1"/>
    </row>
    <row r="91" spans="1:29" ht="15" hidden="1">
      <c r="A91" s="16"/>
      <c r="B91" s="44"/>
      <c r="C91" s="16"/>
      <c r="D91" s="16"/>
      <c r="E91" s="16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  <c r="Q91" s="42"/>
      <c r="R91" s="42"/>
      <c r="S91" s="42"/>
      <c r="T91" s="41"/>
      <c r="U91" s="41"/>
      <c r="V91" s="41"/>
      <c r="W91" s="41"/>
      <c r="X91" s="16"/>
      <c r="Y91" s="16"/>
      <c r="Z91" s="16"/>
      <c r="AA91" s="16"/>
      <c r="AB91" s="16"/>
      <c r="AC91" s="1"/>
    </row>
    <row r="92" spans="1:29" ht="15" hidden="1">
      <c r="A92" s="16"/>
      <c r="B92" s="44"/>
      <c r="C92" s="16"/>
      <c r="D92" s="16"/>
      <c r="E92" s="16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  <c r="Q92" s="42"/>
      <c r="R92" s="42"/>
      <c r="S92" s="42"/>
      <c r="T92" s="41"/>
      <c r="U92" s="41"/>
      <c r="V92" s="41"/>
      <c r="W92" s="41"/>
      <c r="X92" s="16"/>
      <c r="Y92" s="16"/>
      <c r="Z92" s="16"/>
      <c r="AA92" s="16"/>
      <c r="AB92" s="16"/>
      <c r="AC92" s="1"/>
    </row>
    <row r="93" spans="1:29" ht="15" hidden="1">
      <c r="A93" s="16"/>
      <c r="B93" s="16"/>
      <c r="C93" s="16"/>
      <c r="D93" s="16"/>
      <c r="E93" s="16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  <c r="Q93" s="42"/>
      <c r="R93" s="42"/>
      <c r="S93" s="42"/>
      <c r="T93" s="41"/>
      <c r="U93" s="41"/>
      <c r="V93" s="41"/>
      <c r="W93" s="41"/>
      <c r="X93" s="16"/>
      <c r="Y93" s="16"/>
      <c r="Z93" s="16"/>
      <c r="AA93" s="16"/>
      <c r="AB93" s="16"/>
      <c r="AC93" s="1"/>
    </row>
    <row r="94" spans="1:29" ht="15" hidden="1">
      <c r="A94" s="16"/>
      <c r="B94" s="16"/>
      <c r="C94" s="16"/>
      <c r="D94" s="16"/>
      <c r="E94" s="16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2"/>
      <c r="Q94" s="42"/>
      <c r="R94" s="42"/>
      <c r="S94" s="42"/>
      <c r="T94" s="41"/>
      <c r="U94" s="41"/>
      <c r="V94" s="41"/>
      <c r="W94" s="41"/>
      <c r="X94" s="16"/>
      <c r="Y94" s="16"/>
      <c r="Z94" s="16"/>
      <c r="AA94" s="16"/>
      <c r="AB94" s="16"/>
      <c r="AC94" s="1"/>
    </row>
    <row r="95" spans="1:29" ht="13.5" customHeight="1" hidden="1">
      <c r="A95" s="16"/>
      <c r="B95" s="16"/>
      <c r="C95" s="16"/>
      <c r="D95" s="16"/>
      <c r="E95" s="16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  <c r="Q95" s="42"/>
      <c r="R95" s="42"/>
      <c r="S95" s="42"/>
      <c r="T95" s="41"/>
      <c r="U95" s="41"/>
      <c r="V95" s="41"/>
      <c r="W95" s="41"/>
      <c r="X95" s="16"/>
      <c r="Y95" s="16"/>
      <c r="Z95" s="16"/>
      <c r="AA95" s="16"/>
      <c r="AB95" s="16"/>
      <c r="AC95" s="1"/>
    </row>
    <row r="96" spans="1:29" ht="15" hidden="1">
      <c r="A96" s="16"/>
      <c r="B96" s="16"/>
      <c r="C96" s="16"/>
      <c r="D96" s="16"/>
      <c r="E96" s="16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2"/>
      <c r="Q96" s="42"/>
      <c r="R96" s="42"/>
      <c r="S96" s="42"/>
      <c r="T96" s="41"/>
      <c r="U96" s="41"/>
      <c r="V96" s="41"/>
      <c r="W96" s="41"/>
      <c r="X96" s="16"/>
      <c r="Y96" s="16"/>
      <c r="Z96" s="16"/>
      <c r="AA96" s="16"/>
      <c r="AB96" s="16"/>
      <c r="AC96" s="1"/>
    </row>
    <row r="97" spans="1:29" ht="15" hidden="1">
      <c r="A97" s="16"/>
      <c r="B97" s="16"/>
      <c r="C97" s="16"/>
      <c r="D97" s="16"/>
      <c r="E97" s="16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/>
      <c r="Q97" s="42"/>
      <c r="R97" s="42"/>
      <c r="S97" s="42"/>
      <c r="T97" s="41"/>
      <c r="U97" s="41"/>
      <c r="V97" s="41"/>
      <c r="W97" s="41"/>
      <c r="X97" s="16"/>
      <c r="Y97" s="16"/>
      <c r="Z97" s="16"/>
      <c r="AA97" s="16"/>
      <c r="AB97" s="16"/>
      <c r="AC97" s="1"/>
    </row>
    <row r="98" spans="1:29" ht="15" hidden="1">
      <c r="A98" s="16"/>
      <c r="B98" s="16"/>
      <c r="C98" s="16"/>
      <c r="D98" s="16"/>
      <c r="E98" s="16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  <c r="Q98" s="42"/>
      <c r="R98" s="42"/>
      <c r="S98" s="42"/>
      <c r="T98" s="41"/>
      <c r="U98" s="41"/>
      <c r="V98" s="41"/>
      <c r="W98" s="41"/>
      <c r="X98" s="16"/>
      <c r="Y98" s="16"/>
      <c r="Z98" s="16"/>
      <c r="AA98" s="16"/>
      <c r="AB98" s="16"/>
      <c r="AC98" s="1"/>
    </row>
    <row r="99" spans="1:29" ht="15" hidden="1">
      <c r="A99" s="16"/>
      <c r="B99" s="16"/>
      <c r="C99" s="16"/>
      <c r="D99" s="16"/>
      <c r="E99" s="16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  <c r="Q99" s="42"/>
      <c r="R99" s="42"/>
      <c r="S99" s="42"/>
      <c r="T99" s="41"/>
      <c r="U99" s="41"/>
      <c r="V99" s="41"/>
      <c r="W99" s="41"/>
      <c r="X99" s="16"/>
      <c r="Y99" s="16"/>
      <c r="Z99" s="16"/>
      <c r="AA99" s="16"/>
      <c r="AB99" s="16"/>
      <c r="AC99" s="1"/>
    </row>
    <row r="100" spans="1:29" ht="15" hidden="1">
      <c r="A100" s="16"/>
      <c r="B100" s="16"/>
      <c r="C100" s="16"/>
      <c r="D100" s="16"/>
      <c r="E100" s="16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  <c r="Q100" s="42"/>
      <c r="R100" s="42"/>
      <c r="S100" s="42"/>
      <c r="T100" s="41"/>
      <c r="U100" s="41"/>
      <c r="V100" s="41"/>
      <c r="W100" s="41"/>
      <c r="X100" s="16"/>
      <c r="Y100" s="16"/>
      <c r="Z100" s="16"/>
      <c r="AA100" s="16"/>
      <c r="AB100" s="16"/>
      <c r="AC100" s="1"/>
    </row>
    <row r="101" spans="1:29" ht="15" hidden="1">
      <c r="A101" s="16"/>
      <c r="B101" s="16"/>
      <c r="C101" s="16"/>
      <c r="D101" s="16"/>
      <c r="E101" s="16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  <c r="Q101" s="42"/>
      <c r="R101" s="42"/>
      <c r="S101" s="42"/>
      <c r="T101" s="41"/>
      <c r="U101" s="41"/>
      <c r="V101" s="41"/>
      <c r="W101" s="41"/>
      <c r="X101" s="16"/>
      <c r="Y101" s="16"/>
      <c r="Z101" s="16"/>
      <c r="AA101" s="16"/>
      <c r="AB101" s="16"/>
      <c r="AC101" s="1"/>
    </row>
    <row r="102" spans="1:29" ht="15" hidden="1">
      <c r="A102" s="16"/>
      <c r="B102" s="16"/>
      <c r="C102" s="16"/>
      <c r="D102" s="16"/>
      <c r="E102" s="16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  <c r="Q102" s="42"/>
      <c r="R102" s="42"/>
      <c r="S102" s="42"/>
      <c r="T102" s="41"/>
      <c r="U102" s="41"/>
      <c r="V102" s="41"/>
      <c r="W102" s="41"/>
      <c r="X102" s="16"/>
      <c r="Y102" s="16"/>
      <c r="Z102" s="16"/>
      <c r="AA102" s="16"/>
      <c r="AB102" s="16"/>
      <c r="AC102" s="1"/>
    </row>
    <row r="103" spans="1:29" ht="15" hidden="1">
      <c r="A103" s="16"/>
      <c r="B103" s="16"/>
      <c r="C103" s="16"/>
      <c r="D103" s="16"/>
      <c r="E103" s="16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  <c r="Q103" s="42"/>
      <c r="R103" s="42"/>
      <c r="S103" s="42"/>
      <c r="T103" s="41"/>
      <c r="U103" s="41"/>
      <c r="V103" s="41"/>
      <c r="W103" s="41"/>
      <c r="X103" s="16"/>
      <c r="Y103" s="16"/>
      <c r="Z103" s="16"/>
      <c r="AA103" s="16"/>
      <c r="AB103" s="16"/>
      <c r="AC103" s="1"/>
    </row>
    <row r="104" spans="1:29" ht="15" hidden="1">
      <c r="A104" s="16"/>
      <c r="B104" s="16"/>
      <c r="C104" s="16"/>
      <c r="D104" s="16"/>
      <c r="E104" s="16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  <c r="Q104" s="40"/>
      <c r="R104" s="40"/>
      <c r="S104" s="40"/>
      <c r="T104" s="39"/>
      <c r="U104" s="39"/>
      <c r="V104" s="39"/>
      <c r="W104" s="39"/>
      <c r="X104" s="16"/>
      <c r="Y104" s="16"/>
      <c r="Z104" s="16"/>
      <c r="AA104" s="16"/>
      <c r="AB104" s="16"/>
      <c r="AC104" s="1"/>
    </row>
    <row r="105" spans="1:29" ht="15.75" hidden="1">
      <c r="A105" s="16"/>
      <c r="B105" s="92"/>
      <c r="C105" s="92"/>
      <c r="D105" s="43"/>
      <c r="E105" s="43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  <c r="Q105" s="42"/>
      <c r="R105" s="42"/>
      <c r="S105" s="42"/>
      <c r="T105" s="41"/>
      <c r="U105" s="41"/>
      <c r="V105" s="41"/>
      <c r="W105" s="41"/>
      <c r="X105" s="16"/>
      <c r="Y105" s="16"/>
      <c r="Z105" s="16"/>
      <c r="AA105" s="16"/>
      <c r="AB105" s="16"/>
      <c r="AC105" s="1"/>
    </row>
    <row r="106" spans="1:29" ht="15" hidden="1">
      <c r="A106" s="16"/>
      <c r="B106" s="16"/>
      <c r="C106" s="16"/>
      <c r="D106" s="16"/>
      <c r="E106" s="16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  <c r="Q106" s="42"/>
      <c r="R106" s="42"/>
      <c r="S106" s="42"/>
      <c r="T106" s="41"/>
      <c r="U106" s="41"/>
      <c r="V106" s="41"/>
      <c r="W106" s="41"/>
      <c r="X106" s="16"/>
      <c r="Y106" s="16"/>
      <c r="Z106" s="16"/>
      <c r="AA106" s="16"/>
      <c r="AB106" s="16"/>
      <c r="AC106" s="1"/>
    </row>
    <row r="107" spans="1:29" ht="15" hidden="1">
      <c r="A107" s="16"/>
      <c r="B107" s="16"/>
      <c r="C107" s="16"/>
      <c r="D107" s="16"/>
      <c r="E107" s="16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Q107" s="42"/>
      <c r="R107" s="42"/>
      <c r="S107" s="42"/>
      <c r="T107" s="41"/>
      <c r="U107" s="41"/>
      <c r="V107" s="41"/>
      <c r="W107" s="41"/>
      <c r="X107" s="16"/>
      <c r="Y107" s="16"/>
      <c r="Z107" s="16"/>
      <c r="AA107" s="16"/>
      <c r="AB107" s="16"/>
      <c r="AC107" s="1"/>
    </row>
    <row r="108" spans="1:29" ht="15" hidden="1">
      <c r="A108" s="16"/>
      <c r="B108" s="16"/>
      <c r="C108" s="16"/>
      <c r="D108" s="16"/>
      <c r="E108" s="16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  <c r="Q108" s="42"/>
      <c r="R108" s="42"/>
      <c r="S108" s="42"/>
      <c r="T108" s="41"/>
      <c r="U108" s="41"/>
      <c r="V108" s="41"/>
      <c r="W108" s="41"/>
      <c r="X108" s="16"/>
      <c r="Y108" s="16"/>
      <c r="Z108" s="16"/>
      <c r="AA108" s="16"/>
      <c r="AB108" s="16"/>
      <c r="AC108" s="1"/>
    </row>
    <row r="109" spans="1:29" ht="15" hidden="1">
      <c r="A109" s="16"/>
      <c r="B109" s="16"/>
      <c r="C109" s="16"/>
      <c r="D109" s="16"/>
      <c r="E109" s="16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  <c r="Q109" s="42"/>
      <c r="R109" s="42"/>
      <c r="S109" s="42"/>
      <c r="T109" s="41"/>
      <c r="U109" s="41"/>
      <c r="V109" s="41"/>
      <c r="W109" s="41"/>
      <c r="X109" s="16"/>
      <c r="Y109" s="16"/>
      <c r="Z109" s="16"/>
      <c r="AA109" s="16"/>
      <c r="AB109" s="16"/>
      <c r="AC109" s="1"/>
    </row>
    <row r="110" spans="1:29" ht="15" hidden="1">
      <c r="A110" s="16"/>
      <c r="B110" s="16"/>
      <c r="C110" s="16"/>
      <c r="D110" s="16"/>
      <c r="E110" s="16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  <c r="Q110" s="42"/>
      <c r="R110" s="42"/>
      <c r="S110" s="42"/>
      <c r="T110" s="41"/>
      <c r="U110" s="41"/>
      <c r="V110" s="41"/>
      <c r="W110" s="41"/>
      <c r="X110" s="16"/>
      <c r="Y110" s="16"/>
      <c r="Z110" s="16"/>
      <c r="AA110" s="16"/>
      <c r="AB110" s="16"/>
      <c r="AC110" s="1"/>
    </row>
    <row r="111" spans="1:29" ht="15" hidden="1">
      <c r="A111" s="16"/>
      <c r="B111" s="16"/>
      <c r="C111" s="16"/>
      <c r="D111" s="16"/>
      <c r="E111" s="16"/>
      <c r="F111" s="39"/>
      <c r="G111" s="39"/>
      <c r="H111" s="39"/>
      <c r="I111" s="39"/>
      <c r="J111" s="39"/>
      <c r="K111" s="39"/>
      <c r="L111" s="39"/>
      <c r="M111" s="37"/>
      <c r="N111" s="37"/>
      <c r="O111" s="39"/>
      <c r="P111" s="40"/>
      <c r="Q111" s="40"/>
      <c r="R111" s="40"/>
      <c r="S111" s="40"/>
      <c r="T111" s="39"/>
      <c r="U111" s="39"/>
      <c r="V111" s="39"/>
      <c r="W111" s="39"/>
      <c r="X111" s="41"/>
      <c r="Y111" s="41"/>
      <c r="Z111" s="41"/>
      <c r="AA111" s="16"/>
      <c r="AB111" s="16"/>
      <c r="AC111" s="1"/>
    </row>
    <row r="112" spans="1:29" ht="15.75" hidden="1">
      <c r="A112" s="16"/>
      <c r="B112" s="92"/>
      <c r="C112" s="92"/>
      <c r="D112" s="92"/>
      <c r="E112" s="92"/>
      <c r="F112" s="92"/>
      <c r="G112" s="92"/>
      <c r="H112" s="92"/>
      <c r="I112" s="92"/>
      <c r="J112" s="92"/>
      <c r="K112" s="43"/>
      <c r="L112" s="16"/>
      <c r="M112" s="41"/>
      <c r="N112" s="41"/>
      <c r="O112" s="41"/>
      <c r="P112" s="47"/>
      <c r="Q112" s="42"/>
      <c r="R112" s="42"/>
      <c r="S112" s="42"/>
      <c r="T112" s="41"/>
      <c r="U112" s="41"/>
      <c r="V112" s="41"/>
      <c r="W112" s="41"/>
      <c r="X112" s="41"/>
      <c r="Y112" s="41"/>
      <c r="Z112" s="41"/>
      <c r="AA112" s="16"/>
      <c r="AB112" s="16"/>
      <c r="AC112" s="1"/>
    </row>
    <row r="113" spans="1:29" ht="15" hidden="1">
      <c r="A113" s="16"/>
      <c r="B113" s="16"/>
      <c r="C113" s="16"/>
      <c r="D113" s="16"/>
      <c r="E113" s="16"/>
      <c r="F113" s="41"/>
      <c r="G113" s="41"/>
      <c r="H113" s="41"/>
      <c r="I113" s="41"/>
      <c r="J113" s="41"/>
      <c r="K113" s="41"/>
      <c r="L113" s="16"/>
      <c r="M113" s="41"/>
      <c r="N113" s="41"/>
      <c r="O113" s="41"/>
      <c r="P113" s="42"/>
      <c r="Q113" s="42"/>
      <c r="R113" s="48"/>
      <c r="S113" s="48"/>
      <c r="T113" s="41"/>
      <c r="U113" s="41"/>
      <c r="V113" s="41"/>
      <c r="W113" s="41"/>
      <c r="X113" s="16"/>
      <c r="Y113" s="16"/>
      <c r="Z113" s="16"/>
      <c r="AA113" s="16"/>
      <c r="AB113" s="16"/>
      <c r="AC113" s="1"/>
    </row>
    <row r="114" spans="1:29" ht="15" hidden="1">
      <c r="A114" s="16"/>
      <c r="B114" s="44"/>
      <c r="C114" s="16"/>
      <c r="D114" s="16"/>
      <c r="E114" s="16"/>
      <c r="F114" s="41"/>
      <c r="G114" s="41"/>
      <c r="H114" s="41"/>
      <c r="I114" s="41"/>
      <c r="J114" s="41"/>
      <c r="K114" s="41"/>
      <c r="L114" s="16"/>
      <c r="M114" s="41"/>
      <c r="N114" s="41"/>
      <c r="O114" s="41"/>
      <c r="P114" s="42"/>
      <c r="Q114" s="42"/>
      <c r="R114" s="48"/>
      <c r="S114" s="48"/>
      <c r="T114" s="41"/>
      <c r="U114" s="41"/>
      <c r="V114" s="41"/>
      <c r="W114" s="41"/>
      <c r="X114" s="16"/>
      <c r="Y114" s="16"/>
      <c r="Z114" s="16"/>
      <c r="AA114" s="16"/>
      <c r="AB114" s="16"/>
      <c r="AC114" s="1"/>
    </row>
    <row r="115" spans="1:29" ht="15" hidden="1">
      <c r="A115" s="16"/>
      <c r="B115" s="16"/>
      <c r="C115" s="16"/>
      <c r="D115" s="16"/>
      <c r="E115" s="16"/>
      <c r="F115" s="41"/>
      <c r="G115" s="41"/>
      <c r="H115" s="41"/>
      <c r="I115" s="41"/>
      <c r="J115" s="41"/>
      <c r="K115" s="41"/>
      <c r="L115" s="16"/>
      <c r="M115" s="41"/>
      <c r="N115" s="41"/>
      <c r="O115" s="41"/>
      <c r="P115" s="42"/>
      <c r="Q115" s="42"/>
      <c r="R115" s="48"/>
      <c r="S115" s="48"/>
      <c r="T115" s="41"/>
      <c r="U115" s="41"/>
      <c r="V115" s="41"/>
      <c r="W115" s="41"/>
      <c r="X115" s="16"/>
      <c r="Y115" s="16"/>
      <c r="Z115" s="16"/>
      <c r="AA115" s="16"/>
      <c r="AB115" s="16"/>
      <c r="AC115" s="1"/>
    </row>
    <row r="116" spans="1:29" ht="15" hidden="1">
      <c r="A116" s="16"/>
      <c r="B116" s="16"/>
      <c r="C116" s="16"/>
      <c r="D116" s="16"/>
      <c r="E116" s="16"/>
      <c r="F116" s="41"/>
      <c r="G116" s="49"/>
      <c r="H116" s="41"/>
      <c r="I116" s="41"/>
      <c r="J116" s="41"/>
      <c r="K116" s="41"/>
      <c r="L116" s="16"/>
      <c r="M116" s="41"/>
      <c r="N116" s="41"/>
      <c r="O116" s="41"/>
      <c r="P116" s="42"/>
      <c r="Q116" s="42"/>
      <c r="R116" s="48"/>
      <c r="S116" s="48"/>
      <c r="T116" s="41"/>
      <c r="U116" s="41"/>
      <c r="V116" s="41"/>
      <c r="W116" s="41"/>
      <c r="X116" s="16"/>
      <c r="Y116" s="16"/>
      <c r="Z116" s="16"/>
      <c r="AA116" s="16"/>
      <c r="AB116" s="16"/>
      <c r="AC116" s="1"/>
    </row>
    <row r="117" spans="1:29" ht="15" hidden="1">
      <c r="A117" s="16"/>
      <c r="B117" s="16"/>
      <c r="C117" s="16"/>
      <c r="D117" s="16"/>
      <c r="E117" s="16"/>
      <c r="F117" s="41"/>
      <c r="G117" s="41"/>
      <c r="H117" s="41"/>
      <c r="I117" s="41"/>
      <c r="J117" s="41"/>
      <c r="K117" s="41"/>
      <c r="L117" s="16"/>
      <c r="M117" s="41"/>
      <c r="N117" s="41"/>
      <c r="O117" s="41"/>
      <c r="P117" s="42"/>
      <c r="Q117" s="42"/>
      <c r="R117" s="48"/>
      <c r="S117" s="48"/>
      <c r="T117" s="41"/>
      <c r="U117" s="41"/>
      <c r="V117" s="41"/>
      <c r="W117" s="41"/>
      <c r="X117" s="16"/>
      <c r="Y117" s="16"/>
      <c r="Z117" s="16"/>
      <c r="AA117" s="16"/>
      <c r="AB117" s="16"/>
      <c r="AC117" s="1"/>
    </row>
    <row r="118" spans="1:29" ht="15" hidden="1">
      <c r="A118" s="16"/>
      <c r="B118" s="16"/>
      <c r="C118" s="16"/>
      <c r="D118" s="16"/>
      <c r="E118" s="16"/>
      <c r="F118" s="39"/>
      <c r="G118" s="39"/>
      <c r="H118" s="39"/>
      <c r="I118" s="39"/>
      <c r="J118" s="39"/>
      <c r="K118" s="39"/>
      <c r="L118" s="37"/>
      <c r="M118" s="39"/>
      <c r="N118" s="39"/>
      <c r="O118" s="39"/>
      <c r="P118" s="40"/>
      <c r="Q118" s="40"/>
      <c r="R118" s="50"/>
      <c r="S118" s="50"/>
      <c r="T118" s="39"/>
      <c r="U118" s="39"/>
      <c r="V118" s="39"/>
      <c r="W118" s="39"/>
      <c r="X118" s="16"/>
      <c r="Y118" s="16"/>
      <c r="Z118" s="16"/>
      <c r="AA118" s="16"/>
      <c r="AB118" s="16"/>
      <c r="AC118" s="1"/>
    </row>
    <row r="119" spans="1:29" ht="15" hidden="1">
      <c r="A119" s="16"/>
      <c r="B119" s="16"/>
      <c r="C119" s="16"/>
      <c r="D119" s="16"/>
      <c r="E119" s="16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52"/>
      <c r="R119" s="53"/>
      <c r="S119" s="53"/>
      <c r="T119" s="38"/>
      <c r="U119" s="51"/>
      <c r="V119" s="38"/>
      <c r="W119" s="38"/>
      <c r="X119" s="16"/>
      <c r="Y119" s="16"/>
      <c r="Z119" s="16"/>
      <c r="AA119" s="16"/>
      <c r="AB119" s="16"/>
      <c r="AC119" s="1"/>
    </row>
    <row r="120" spans="1:29" ht="15" hidden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48"/>
      <c r="Q120" s="42"/>
      <c r="R120" s="48"/>
      <c r="S120" s="48"/>
      <c r="T120" s="41"/>
      <c r="U120" s="16"/>
      <c r="V120" s="41"/>
      <c r="W120" s="41"/>
      <c r="X120" s="16"/>
      <c r="Y120" s="16"/>
      <c r="Z120" s="16"/>
      <c r="AA120" s="16"/>
      <c r="AB120" s="16"/>
      <c r="AC120" s="1"/>
    </row>
    <row r="121" spans="1:29" ht="15" hidden="1">
      <c r="A121" s="16"/>
      <c r="B121" s="16"/>
      <c r="C121" s="16"/>
      <c r="D121" s="16"/>
      <c r="E121" s="16"/>
      <c r="F121" s="16"/>
      <c r="G121" s="16"/>
      <c r="H121" s="54"/>
      <c r="I121" s="54"/>
      <c r="J121" s="16"/>
      <c r="K121" s="16"/>
      <c r="L121" s="16"/>
      <c r="M121" s="16"/>
      <c r="N121" s="16"/>
      <c r="O121" s="16"/>
      <c r="P121" s="48"/>
      <c r="Q121" s="48"/>
      <c r="R121" s="48"/>
      <c r="S121" s="48"/>
      <c r="T121" s="16"/>
      <c r="U121" s="16"/>
      <c r="V121" s="54"/>
      <c r="W121" s="55"/>
      <c r="X121" s="16"/>
      <c r="Y121" s="16"/>
      <c r="Z121" s="16"/>
      <c r="AA121" s="16"/>
      <c r="AB121" s="16"/>
      <c r="AC121" s="1"/>
    </row>
    <row r="122" spans="1:29" ht="15" hidden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"/>
    </row>
    <row r="123" spans="1:29" ht="15" hidden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"/>
      <c r="Z123" s="1"/>
      <c r="AA123" s="1"/>
      <c r="AB123" s="1"/>
      <c r="AC123" s="1"/>
    </row>
    <row r="124" spans="1:29" ht="15" hidden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"/>
      <c r="Z124" s="1"/>
      <c r="AA124" s="1"/>
      <c r="AB124" s="1"/>
      <c r="AC124" s="1"/>
    </row>
    <row r="125" spans="1:29" ht="15" hidden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"/>
      <c r="Z125" s="1"/>
      <c r="AA125" s="1"/>
      <c r="AB125" s="1"/>
      <c r="AC125" s="1"/>
    </row>
    <row r="126" spans="1:29" ht="15" hidden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"/>
      <c r="Z126" s="1"/>
      <c r="AA126" s="1"/>
      <c r="AB126" s="1"/>
      <c r="AC126" s="1"/>
    </row>
    <row r="127" spans="1:29" ht="15" customHeight="1">
      <c r="A127" s="56" t="s">
        <v>1</v>
      </c>
      <c r="B127" s="88" t="s">
        <v>59</v>
      </c>
      <c r="C127" s="89"/>
      <c r="D127" s="89"/>
      <c r="E127" s="89"/>
      <c r="F127" s="90"/>
      <c r="G127" s="91" t="s">
        <v>60</v>
      </c>
      <c r="H127" s="91"/>
      <c r="I127" s="91"/>
      <c r="J127" s="91"/>
      <c r="K127" s="91"/>
      <c r="L127" s="91"/>
      <c r="M127" s="91"/>
      <c r="N127" s="91"/>
      <c r="O127" s="91"/>
      <c r="P127" s="16"/>
      <c r="Q127" s="16"/>
      <c r="R127" s="16"/>
      <c r="S127" s="16"/>
      <c r="T127" s="16"/>
      <c r="U127" s="16"/>
      <c r="V127" s="16"/>
      <c r="W127" s="16"/>
      <c r="X127" s="16"/>
      <c r="Y127" s="1"/>
      <c r="Z127" s="1"/>
      <c r="AA127" s="1"/>
      <c r="AB127" s="1"/>
      <c r="AC127" s="1"/>
    </row>
    <row r="128" spans="1:29" ht="15" customHeight="1">
      <c r="A128" s="59">
        <v>1</v>
      </c>
      <c r="B128" s="102" t="s">
        <v>61</v>
      </c>
      <c r="C128" s="103"/>
      <c r="D128" s="103"/>
      <c r="E128" s="103"/>
      <c r="F128" s="104"/>
      <c r="G128" s="105" t="s">
        <v>64</v>
      </c>
      <c r="H128" s="105"/>
      <c r="I128" s="105"/>
      <c r="J128" s="105"/>
      <c r="K128" s="105"/>
      <c r="L128" s="105"/>
      <c r="M128" s="105"/>
      <c r="N128" s="105"/>
      <c r="O128" s="10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59">
        <v>2</v>
      </c>
      <c r="B129" s="102" t="s">
        <v>62</v>
      </c>
      <c r="C129" s="103"/>
      <c r="D129" s="103"/>
      <c r="E129" s="103"/>
      <c r="F129" s="104"/>
      <c r="G129" s="105" t="s">
        <v>64</v>
      </c>
      <c r="H129" s="105"/>
      <c r="I129" s="105"/>
      <c r="J129" s="105"/>
      <c r="K129" s="105"/>
      <c r="L129" s="105"/>
      <c r="M129" s="105"/>
      <c r="N129" s="105"/>
      <c r="O129" s="10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59">
        <v>3</v>
      </c>
      <c r="B130" s="102" t="s">
        <v>63</v>
      </c>
      <c r="C130" s="103"/>
      <c r="D130" s="103"/>
      <c r="E130" s="103"/>
      <c r="F130" s="104"/>
      <c r="G130" s="109" t="s">
        <v>64</v>
      </c>
      <c r="H130" s="105"/>
      <c r="I130" s="105"/>
      <c r="J130" s="105"/>
      <c r="K130" s="105"/>
      <c r="L130" s="105"/>
      <c r="M130" s="105"/>
      <c r="N130" s="105"/>
      <c r="O130" s="10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>
      <c r="A131" s="3">
        <v>4</v>
      </c>
      <c r="B131" s="99" t="s">
        <v>70</v>
      </c>
      <c r="C131" s="100"/>
      <c r="D131" s="100"/>
      <c r="E131" s="100"/>
      <c r="F131" s="101"/>
      <c r="G131" s="99" t="s">
        <v>72</v>
      </c>
      <c r="H131" s="100"/>
      <c r="I131" s="100"/>
      <c r="J131" s="100"/>
      <c r="K131" s="100"/>
      <c r="L131" s="100"/>
      <c r="M131" s="100"/>
      <c r="N131" s="100"/>
      <c r="O131" s="10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>
      <c r="A132" s="3">
        <v>5</v>
      </c>
      <c r="B132" s="106" t="s">
        <v>75</v>
      </c>
      <c r="C132" s="107"/>
      <c r="D132" s="107"/>
      <c r="E132" s="107"/>
      <c r="F132" s="108"/>
      <c r="G132" s="99" t="s">
        <v>64</v>
      </c>
      <c r="H132" s="100"/>
      <c r="I132" s="100"/>
      <c r="J132" s="100"/>
      <c r="K132" s="100"/>
      <c r="L132" s="100"/>
      <c r="M132" s="100"/>
      <c r="N132" s="100"/>
      <c r="O132" s="10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>
      <c r="A133" s="3">
        <v>5</v>
      </c>
      <c r="B133" s="99" t="s">
        <v>71</v>
      </c>
      <c r="C133" s="100"/>
      <c r="D133" s="100"/>
      <c r="E133" s="100"/>
      <c r="F133" s="101"/>
      <c r="G133" s="99" t="s">
        <v>73</v>
      </c>
      <c r="H133" s="100"/>
      <c r="I133" s="100"/>
      <c r="J133" s="100"/>
      <c r="K133" s="100"/>
      <c r="L133" s="100"/>
      <c r="M133" s="100"/>
      <c r="N133" s="100"/>
      <c r="O133" s="10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</sheetData>
  <sheetProtection/>
  <mergeCells count="41">
    <mergeCell ref="B132:F132"/>
    <mergeCell ref="G132:O132"/>
    <mergeCell ref="B131:F131"/>
    <mergeCell ref="B133:F133"/>
    <mergeCell ref="G131:O131"/>
    <mergeCell ref="G133:O133"/>
    <mergeCell ref="B128:F128"/>
    <mergeCell ref="B129:F129"/>
    <mergeCell ref="B130:F130"/>
    <mergeCell ref="G128:O128"/>
    <mergeCell ref="G129:O129"/>
    <mergeCell ref="G130:O130"/>
    <mergeCell ref="M4:M5"/>
    <mergeCell ref="B74:J74"/>
    <mergeCell ref="B127:F127"/>
    <mergeCell ref="G127:O127"/>
    <mergeCell ref="B105:C105"/>
    <mergeCell ref="B112:J112"/>
    <mergeCell ref="A9:T9"/>
    <mergeCell ref="A66:T66"/>
    <mergeCell ref="D4:D5"/>
    <mergeCell ref="E4:E5"/>
    <mergeCell ref="K4:K5"/>
    <mergeCell ref="A8:G8"/>
    <mergeCell ref="A4:A5"/>
    <mergeCell ref="B4:B5"/>
    <mergeCell ref="C4:C5"/>
    <mergeCell ref="F4:F5"/>
    <mergeCell ref="B6:C6"/>
    <mergeCell ref="G4:G5"/>
    <mergeCell ref="J4:J5"/>
    <mergeCell ref="H2:N2"/>
    <mergeCell ref="W4:W5"/>
    <mergeCell ref="O4:O5"/>
    <mergeCell ref="T4:T5"/>
    <mergeCell ref="U4:U5"/>
    <mergeCell ref="V4:V5"/>
    <mergeCell ref="P4:R4"/>
    <mergeCell ref="N4:N5"/>
    <mergeCell ref="L4:L5"/>
    <mergeCell ref="H4:H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zilen</cp:lastModifiedBy>
  <cp:lastPrinted>2016-11-16T09:22:22Z</cp:lastPrinted>
  <dcterms:created xsi:type="dcterms:W3CDTF">2007-10-16T06:32:47Z</dcterms:created>
  <dcterms:modified xsi:type="dcterms:W3CDTF">2017-03-24T02:33:25Z</dcterms:modified>
  <cp:category/>
  <cp:version/>
  <cp:contentType/>
  <cp:contentStatus/>
</cp:coreProperties>
</file>