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январь-июнь 2017" sheetId="1" r:id="rId1"/>
    <sheet name="июль - декабрь 2017" sheetId="2" r:id="rId2"/>
  </sheets>
  <definedNames/>
  <calcPr fullCalcOnLoad="1"/>
</workbook>
</file>

<file path=xl/sharedStrings.xml><?xml version="1.0" encoding="utf-8"?>
<sst xmlns="http://schemas.openxmlformats.org/spreadsheetml/2006/main" count="364" uniqueCount="47">
  <si>
    <t>Адрес</t>
  </si>
  <si>
    <t>отопление</t>
  </si>
  <si>
    <t>ГВС</t>
  </si>
  <si>
    <t>ХВС</t>
  </si>
  <si>
    <t>Канализация ХВС</t>
  </si>
  <si>
    <t>Канализация ГВС</t>
  </si>
  <si>
    <t>Газоснабжение</t>
  </si>
  <si>
    <t>ед.изм</t>
  </si>
  <si>
    <t>стои-ть 1 Гкалл, руб</t>
  </si>
  <si>
    <t>тариф, руб</t>
  </si>
  <si>
    <t>норматив кг</t>
  </si>
  <si>
    <t>стои-ть кг, руб</t>
  </si>
  <si>
    <t>1 чел.</t>
  </si>
  <si>
    <t>Аскизская 164</t>
  </si>
  <si>
    <t>Аскизская 172</t>
  </si>
  <si>
    <t>Др. Народов 8</t>
  </si>
  <si>
    <t>Др. Народов 57</t>
  </si>
  <si>
    <t>К. Перекрещенко 6</t>
  </si>
  <si>
    <t>Комарова 28</t>
  </si>
  <si>
    <t>Л. Комсомола 13</t>
  </si>
  <si>
    <t>Ленина 103</t>
  </si>
  <si>
    <t>Некрасова 34</t>
  </si>
  <si>
    <t>Пирятинская 16</t>
  </si>
  <si>
    <t>Пушкина 118</t>
  </si>
  <si>
    <t>Пушкина 120</t>
  </si>
  <si>
    <t>Пушкина 122</t>
  </si>
  <si>
    <t>Пушкина 124</t>
  </si>
  <si>
    <t>Пушкина 126</t>
  </si>
  <si>
    <t>Торговая 10</t>
  </si>
  <si>
    <t>Трудовая 9</t>
  </si>
  <si>
    <t>Хакасская 77</t>
  </si>
  <si>
    <t>Чертыгашева 131</t>
  </si>
  <si>
    <t>Чертыгашева 152</t>
  </si>
  <si>
    <t>Чехова 52 а</t>
  </si>
  <si>
    <t>Чехова 54</t>
  </si>
  <si>
    <t>Щетинкина 22</t>
  </si>
  <si>
    <t>Щетинкина 26</t>
  </si>
  <si>
    <t>№ п/п</t>
  </si>
  <si>
    <t xml:space="preserve">Информация об установленных ценах (тарифах) на коммунальные ресурсы, нормативы потребления коммунальных услуг </t>
  </si>
  <si>
    <t>на июль - декабрь  2017 год.</t>
  </si>
  <si>
    <t>Пушкина 184</t>
  </si>
  <si>
    <t>норматив Гкал</t>
  </si>
  <si>
    <r>
      <t>1м</t>
    </r>
    <r>
      <rPr>
        <vertAlign val="superscript"/>
        <sz val="9"/>
        <rFont val="Calibri"/>
        <family val="2"/>
      </rPr>
      <t>2</t>
    </r>
  </si>
  <si>
    <r>
      <t>1м</t>
    </r>
    <r>
      <rPr>
        <vertAlign val="superscript"/>
        <sz val="9"/>
        <rFont val="Calibri"/>
        <family val="2"/>
      </rPr>
      <t>2</t>
    </r>
  </si>
  <si>
    <r>
      <t>норматив м</t>
    </r>
    <r>
      <rPr>
        <vertAlign val="superscript"/>
        <sz val="9"/>
        <rFont val="Calibri"/>
        <family val="2"/>
      </rPr>
      <t>3</t>
    </r>
  </si>
  <si>
    <r>
      <t>стои-ть 1м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, руб</t>
    </r>
  </si>
  <si>
    <t>на январь- июнь  2017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</si>
</sst>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i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7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>
      <alignment/>
      <protection/>
    </xf>
    <xf numFmtId="0" fontId="5" fillId="0" borderId="10" xfId="33" applyFont="1" applyBorder="1">
      <alignment/>
      <protection/>
    </xf>
    <xf numFmtId="0" fontId="7" fillId="0" borderId="10" xfId="33" applyFont="1" applyBorder="1">
      <alignment/>
      <protection/>
    </xf>
    <xf numFmtId="2" fontId="7" fillId="0" borderId="10" xfId="33" applyNumberFormat="1" applyFont="1" applyBorder="1">
      <alignment/>
      <protection/>
    </xf>
    <xf numFmtId="0" fontId="7" fillId="0" borderId="11" xfId="33" applyFont="1" applyBorder="1">
      <alignment/>
      <protection/>
    </xf>
    <xf numFmtId="0" fontId="5" fillId="0" borderId="12" xfId="33" applyFont="1" applyBorder="1">
      <alignment/>
      <protection/>
    </xf>
    <xf numFmtId="0" fontId="7" fillId="0" borderId="12" xfId="33" applyFont="1" applyBorder="1">
      <alignment/>
      <protection/>
    </xf>
    <xf numFmtId="0" fontId="5" fillId="0" borderId="13" xfId="33" applyFont="1" applyBorder="1">
      <alignment/>
      <protection/>
    </xf>
    <xf numFmtId="0" fontId="7" fillId="0" borderId="13" xfId="33" applyFont="1" applyBorder="1">
      <alignment/>
      <protection/>
    </xf>
    <xf numFmtId="2" fontId="7" fillId="0" borderId="12" xfId="33" applyNumberFormat="1" applyFont="1" applyBorder="1">
      <alignment/>
      <protection/>
    </xf>
    <xf numFmtId="2" fontId="10" fillId="0" borderId="10" xfId="33" applyNumberFormat="1" applyFont="1" applyBorder="1">
      <alignment/>
      <protection/>
    </xf>
    <xf numFmtId="0" fontId="9" fillId="0" borderId="0" xfId="33" applyFont="1" applyBorder="1" applyAlignment="1">
      <alignment horizontal="center"/>
      <protection/>
    </xf>
    <xf numFmtId="0" fontId="9" fillId="0" borderId="14" xfId="33" applyFont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1"/>
  <sheetViews>
    <sheetView tabSelected="1" zoomScale="130" zoomScaleNormal="130" zoomScalePageLayoutView="0" workbookViewId="0" topLeftCell="A3">
      <selection activeCell="F24" sqref="F24"/>
    </sheetView>
  </sheetViews>
  <sheetFormatPr defaultColWidth="9.421875" defaultRowHeight="12.75"/>
  <cols>
    <col min="1" max="1" width="4.140625" style="1" customWidth="1"/>
    <col min="2" max="2" width="18.57421875" style="2" customWidth="1"/>
    <col min="3" max="3" width="4.57421875" style="3" customWidth="1"/>
    <col min="4" max="4" width="5.421875" style="3" customWidth="1"/>
    <col min="5" max="5" width="7.140625" style="3" customWidth="1"/>
    <col min="6" max="6" width="5.8515625" style="3" customWidth="1"/>
    <col min="7" max="8" width="4.57421875" style="3" customWidth="1"/>
    <col min="9" max="9" width="5.57421875" style="3" customWidth="1"/>
    <col min="10" max="10" width="6.57421875" style="3" customWidth="1"/>
    <col min="11" max="11" width="5.140625" style="3" customWidth="1"/>
    <col min="12" max="12" width="4.8515625" style="3" customWidth="1"/>
    <col min="13" max="13" width="4.421875" style="3" customWidth="1"/>
    <col min="14" max="14" width="5.00390625" style="3" customWidth="1"/>
    <col min="15" max="16" width="4.8515625" style="3" customWidth="1"/>
    <col min="17" max="17" width="5.57421875" style="3" customWidth="1"/>
    <col min="18" max="18" width="4.8515625" style="3" customWidth="1"/>
    <col min="19" max="19" width="4.57421875" style="3" customWidth="1"/>
    <col min="20" max="20" width="5.140625" style="3" customWidth="1"/>
    <col min="21" max="21" width="5.28125" style="3" customWidth="1"/>
    <col min="22" max="22" width="5.8515625" style="3" customWidth="1"/>
    <col min="23" max="23" width="5.00390625" style="3" customWidth="1"/>
    <col min="24" max="24" width="4.57421875" style="3" customWidth="1"/>
    <col min="25" max="25" width="5.00390625" style="3" customWidth="1"/>
    <col min="26" max="26" width="5.421875" style="3" customWidth="1"/>
    <col min="27" max="16384" width="9.421875" style="1" customWidth="1"/>
  </cols>
  <sheetData>
    <row r="1" ht="15" hidden="1"/>
    <row r="2" ht="15" hidden="1"/>
    <row r="3" spans="1:26" ht="20.25" customHeight="1">
      <c r="A3" s="16" t="s">
        <v>38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.75">
      <c r="A4" s="17" t="s">
        <v>46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>
      <c r="A5" s="19" t="s">
        <v>37</v>
      </c>
      <c r="B5" s="21" t="s">
        <v>0</v>
      </c>
      <c r="C5" s="23" t="s">
        <v>1</v>
      </c>
      <c r="D5" s="23"/>
      <c r="E5" s="23"/>
      <c r="F5" s="23"/>
      <c r="G5" s="23" t="s">
        <v>2</v>
      </c>
      <c r="H5" s="23"/>
      <c r="I5" s="23"/>
      <c r="J5" s="23"/>
      <c r="K5" s="23" t="s">
        <v>3</v>
      </c>
      <c r="L5" s="23"/>
      <c r="M5" s="23"/>
      <c r="N5" s="23"/>
      <c r="O5" s="23" t="s">
        <v>4</v>
      </c>
      <c r="P5" s="23"/>
      <c r="Q5" s="23"/>
      <c r="R5" s="23"/>
      <c r="S5" s="23" t="s">
        <v>5</v>
      </c>
      <c r="T5" s="23"/>
      <c r="U5" s="23"/>
      <c r="V5" s="23"/>
      <c r="W5" s="23" t="s">
        <v>6</v>
      </c>
      <c r="X5" s="23"/>
      <c r="Y5" s="23"/>
      <c r="Z5" s="23"/>
    </row>
    <row r="6" spans="1:26" ht="48.75" customHeight="1">
      <c r="A6" s="20"/>
      <c r="B6" s="22"/>
      <c r="C6" s="4" t="s">
        <v>7</v>
      </c>
      <c r="D6" s="4" t="s">
        <v>41</v>
      </c>
      <c r="E6" s="4" t="s">
        <v>8</v>
      </c>
      <c r="F6" s="4" t="s">
        <v>9</v>
      </c>
      <c r="G6" s="4" t="s">
        <v>7</v>
      </c>
      <c r="H6" s="4" t="s">
        <v>44</v>
      </c>
      <c r="I6" s="4" t="s">
        <v>45</v>
      </c>
      <c r="J6" s="4" t="s">
        <v>9</v>
      </c>
      <c r="K6" s="4" t="s">
        <v>7</v>
      </c>
      <c r="L6" s="4" t="s">
        <v>44</v>
      </c>
      <c r="M6" s="4" t="s">
        <v>45</v>
      </c>
      <c r="N6" s="4" t="s">
        <v>9</v>
      </c>
      <c r="O6" s="4" t="s">
        <v>7</v>
      </c>
      <c r="P6" s="4" t="s">
        <v>44</v>
      </c>
      <c r="Q6" s="4" t="s">
        <v>45</v>
      </c>
      <c r="R6" s="4" t="s">
        <v>9</v>
      </c>
      <c r="S6" s="4" t="s">
        <v>7</v>
      </c>
      <c r="T6" s="4" t="s">
        <v>44</v>
      </c>
      <c r="U6" s="4" t="s">
        <v>45</v>
      </c>
      <c r="V6" s="4" t="s">
        <v>9</v>
      </c>
      <c r="W6" s="4" t="s">
        <v>7</v>
      </c>
      <c r="X6" s="4" t="s">
        <v>10</v>
      </c>
      <c r="Y6" s="4" t="s">
        <v>11</v>
      </c>
      <c r="Z6" s="4" t="s">
        <v>9</v>
      </c>
    </row>
    <row r="7" spans="1:26" ht="15">
      <c r="A7" s="5">
        <v>1</v>
      </c>
      <c r="B7" s="6" t="s">
        <v>13</v>
      </c>
      <c r="C7" s="7" t="s">
        <v>42</v>
      </c>
      <c r="D7" s="7">
        <v>0.0211</v>
      </c>
      <c r="E7" s="7">
        <v>1292.97</v>
      </c>
      <c r="F7" s="8">
        <f aca="true" t="shared" si="0" ref="F7:F31">E7*D7</f>
        <v>27.281667000000002</v>
      </c>
      <c r="G7" s="7" t="s">
        <v>12</v>
      </c>
      <c r="H7" s="7">
        <v>3.66</v>
      </c>
      <c r="I7" s="7">
        <v>111.71</v>
      </c>
      <c r="J7" s="8">
        <f aca="true" t="shared" si="1" ref="J7:J31">I7*H7</f>
        <v>408.85859999999997</v>
      </c>
      <c r="K7" s="7" t="s">
        <v>12</v>
      </c>
      <c r="L7" s="7">
        <v>4.58</v>
      </c>
      <c r="M7" s="7">
        <v>9.21</v>
      </c>
      <c r="N7" s="8">
        <f aca="true" t="shared" si="2" ref="N7:N31">M7*L7</f>
        <v>42.1818</v>
      </c>
      <c r="O7" s="7" t="s">
        <v>12</v>
      </c>
      <c r="P7" s="7">
        <v>4.58</v>
      </c>
      <c r="Q7" s="7">
        <v>23.46</v>
      </c>
      <c r="R7" s="15">
        <f aca="true" t="shared" si="3" ref="R7:R31">Q7*P7</f>
        <v>107.44680000000001</v>
      </c>
      <c r="S7" s="7" t="s">
        <v>12</v>
      </c>
      <c r="T7" s="7">
        <v>3.66</v>
      </c>
      <c r="U7" s="7">
        <v>23.46</v>
      </c>
      <c r="V7" s="8">
        <f aca="true" t="shared" si="4" ref="V7:V31">U7*T7</f>
        <v>85.8636</v>
      </c>
      <c r="W7" s="7"/>
      <c r="X7" s="7"/>
      <c r="Y7" s="7"/>
      <c r="Z7" s="7"/>
    </row>
    <row r="8" spans="1:26" ht="15">
      <c r="A8" s="5">
        <v>2</v>
      </c>
      <c r="B8" s="6" t="s">
        <v>14</v>
      </c>
      <c r="C8" s="7" t="s">
        <v>42</v>
      </c>
      <c r="D8" s="7">
        <v>0.0211</v>
      </c>
      <c r="E8" s="7">
        <v>1292.97</v>
      </c>
      <c r="F8" s="8">
        <f t="shared" si="0"/>
        <v>27.281667000000002</v>
      </c>
      <c r="G8" s="7" t="s">
        <v>12</v>
      </c>
      <c r="H8" s="7">
        <v>3.66</v>
      </c>
      <c r="I8" s="7">
        <v>111.71</v>
      </c>
      <c r="J8" s="8">
        <f t="shared" si="1"/>
        <v>408.85859999999997</v>
      </c>
      <c r="K8" s="7" t="s">
        <v>12</v>
      </c>
      <c r="L8" s="7">
        <v>4.58</v>
      </c>
      <c r="M8" s="7">
        <v>9.21</v>
      </c>
      <c r="N8" s="8">
        <f t="shared" si="2"/>
        <v>42.1818</v>
      </c>
      <c r="O8" s="7" t="s">
        <v>12</v>
      </c>
      <c r="P8" s="7">
        <v>4.58</v>
      </c>
      <c r="Q8" s="7">
        <v>23.46</v>
      </c>
      <c r="R8" s="15">
        <f t="shared" si="3"/>
        <v>107.44680000000001</v>
      </c>
      <c r="S8" s="7" t="s">
        <v>12</v>
      </c>
      <c r="T8" s="7">
        <v>3.66</v>
      </c>
      <c r="U8" s="7">
        <v>23.46</v>
      </c>
      <c r="V8" s="8">
        <f t="shared" si="4"/>
        <v>85.8636</v>
      </c>
      <c r="W8" s="7"/>
      <c r="X8" s="7"/>
      <c r="Y8" s="7"/>
      <c r="Z8" s="7"/>
    </row>
    <row r="9" spans="1:26" ht="15">
      <c r="A9" s="5">
        <v>3</v>
      </c>
      <c r="B9" s="6" t="s">
        <v>15</v>
      </c>
      <c r="C9" s="7" t="s">
        <v>42</v>
      </c>
      <c r="D9" s="7">
        <v>0.0211</v>
      </c>
      <c r="E9" s="7">
        <v>1292.97</v>
      </c>
      <c r="F9" s="8">
        <f t="shared" si="0"/>
        <v>27.281667000000002</v>
      </c>
      <c r="G9" s="7" t="s">
        <v>12</v>
      </c>
      <c r="H9" s="7">
        <v>3.66</v>
      </c>
      <c r="I9" s="7">
        <v>111.71</v>
      </c>
      <c r="J9" s="8">
        <f t="shared" si="1"/>
        <v>408.85859999999997</v>
      </c>
      <c r="K9" s="7" t="s">
        <v>12</v>
      </c>
      <c r="L9" s="7">
        <v>4.58</v>
      </c>
      <c r="M9" s="7">
        <v>9.21</v>
      </c>
      <c r="N9" s="8">
        <f t="shared" si="2"/>
        <v>42.1818</v>
      </c>
      <c r="O9" s="7" t="s">
        <v>12</v>
      </c>
      <c r="P9" s="7">
        <v>4.58</v>
      </c>
      <c r="Q9" s="7">
        <v>23.46</v>
      </c>
      <c r="R9" s="15">
        <f t="shared" si="3"/>
        <v>107.44680000000001</v>
      </c>
      <c r="S9" s="7" t="s">
        <v>12</v>
      </c>
      <c r="T9" s="7">
        <v>3.66</v>
      </c>
      <c r="U9" s="7">
        <v>23.46</v>
      </c>
      <c r="V9" s="8">
        <f t="shared" si="4"/>
        <v>85.8636</v>
      </c>
      <c r="W9" s="7" t="s">
        <v>12</v>
      </c>
      <c r="X9" s="7">
        <v>5.8</v>
      </c>
      <c r="Y9" s="7">
        <v>38.73</v>
      </c>
      <c r="Z9" s="8">
        <f>Y9*X9</f>
        <v>224.634</v>
      </c>
    </row>
    <row r="10" spans="1:26" ht="15">
      <c r="A10" s="5">
        <v>4</v>
      </c>
      <c r="B10" s="6" t="s">
        <v>16</v>
      </c>
      <c r="C10" s="7" t="s">
        <v>42</v>
      </c>
      <c r="D10" s="7">
        <v>0.0211</v>
      </c>
      <c r="E10" s="7">
        <v>1292.97</v>
      </c>
      <c r="F10" s="8">
        <f t="shared" si="0"/>
        <v>27.281667000000002</v>
      </c>
      <c r="G10" s="7" t="s">
        <v>12</v>
      </c>
      <c r="H10" s="7">
        <v>3.66</v>
      </c>
      <c r="I10" s="7">
        <v>111.71</v>
      </c>
      <c r="J10" s="8">
        <f t="shared" si="1"/>
        <v>408.85859999999997</v>
      </c>
      <c r="K10" s="7" t="s">
        <v>12</v>
      </c>
      <c r="L10" s="7">
        <v>4.58</v>
      </c>
      <c r="M10" s="7">
        <v>9.21</v>
      </c>
      <c r="N10" s="8">
        <f t="shared" si="2"/>
        <v>42.1818</v>
      </c>
      <c r="O10" s="7" t="s">
        <v>12</v>
      </c>
      <c r="P10" s="7">
        <v>4.58</v>
      </c>
      <c r="Q10" s="7">
        <v>23.46</v>
      </c>
      <c r="R10" s="15">
        <f t="shared" si="3"/>
        <v>107.44680000000001</v>
      </c>
      <c r="S10" s="7" t="s">
        <v>12</v>
      </c>
      <c r="T10" s="7">
        <v>3.66</v>
      </c>
      <c r="U10" s="7">
        <v>23.46</v>
      </c>
      <c r="V10" s="8">
        <f t="shared" si="4"/>
        <v>85.8636</v>
      </c>
      <c r="W10" s="7"/>
      <c r="X10" s="7"/>
      <c r="Y10" s="7"/>
      <c r="Z10" s="8"/>
    </row>
    <row r="11" spans="1:26" ht="15">
      <c r="A11" s="5">
        <v>5</v>
      </c>
      <c r="B11" s="6" t="s">
        <v>17</v>
      </c>
      <c r="C11" s="7" t="s">
        <v>42</v>
      </c>
      <c r="D11" s="7">
        <v>0.0198</v>
      </c>
      <c r="E11" s="7">
        <v>1292.97</v>
      </c>
      <c r="F11" s="8">
        <f t="shared" si="0"/>
        <v>25.600806000000002</v>
      </c>
      <c r="G11" s="7" t="s">
        <v>12</v>
      </c>
      <c r="H11" s="7">
        <v>3.66</v>
      </c>
      <c r="I11" s="7">
        <v>111.71</v>
      </c>
      <c r="J11" s="8">
        <f t="shared" si="1"/>
        <v>408.85859999999997</v>
      </c>
      <c r="K11" s="7" t="s">
        <v>12</v>
      </c>
      <c r="L11" s="7">
        <v>4.58</v>
      </c>
      <c r="M11" s="7">
        <v>9.21</v>
      </c>
      <c r="N11" s="8">
        <f t="shared" si="2"/>
        <v>42.1818</v>
      </c>
      <c r="O11" s="7" t="s">
        <v>12</v>
      </c>
      <c r="P11" s="7">
        <v>4.58</v>
      </c>
      <c r="Q11" s="7">
        <v>23.46</v>
      </c>
      <c r="R11" s="15">
        <f t="shared" si="3"/>
        <v>107.44680000000001</v>
      </c>
      <c r="S11" s="7" t="s">
        <v>12</v>
      </c>
      <c r="T11" s="7">
        <v>3.66</v>
      </c>
      <c r="U11" s="7">
        <v>23.46</v>
      </c>
      <c r="V11" s="8">
        <f t="shared" si="4"/>
        <v>85.8636</v>
      </c>
      <c r="W11" s="7"/>
      <c r="X11" s="7"/>
      <c r="Y11" s="7"/>
      <c r="Z11" s="8"/>
    </row>
    <row r="12" spans="1:26" ht="15">
      <c r="A12" s="5">
        <v>6</v>
      </c>
      <c r="B12" s="6" t="s">
        <v>18</v>
      </c>
      <c r="C12" s="7" t="s">
        <v>42</v>
      </c>
      <c r="D12" s="7">
        <v>0.0211</v>
      </c>
      <c r="E12" s="7">
        <v>1292.97</v>
      </c>
      <c r="F12" s="8">
        <f t="shared" si="0"/>
        <v>27.281667000000002</v>
      </c>
      <c r="G12" s="7" t="s">
        <v>12</v>
      </c>
      <c r="H12" s="7">
        <v>3.66</v>
      </c>
      <c r="I12" s="7">
        <v>111.71</v>
      </c>
      <c r="J12" s="8">
        <f t="shared" si="1"/>
        <v>408.85859999999997</v>
      </c>
      <c r="K12" s="7" t="s">
        <v>12</v>
      </c>
      <c r="L12" s="7">
        <v>4.58</v>
      </c>
      <c r="M12" s="7">
        <v>9.21</v>
      </c>
      <c r="N12" s="8">
        <f t="shared" si="2"/>
        <v>42.1818</v>
      </c>
      <c r="O12" s="7" t="s">
        <v>12</v>
      </c>
      <c r="P12" s="7">
        <v>4.58</v>
      </c>
      <c r="Q12" s="7">
        <v>23.46</v>
      </c>
      <c r="R12" s="15">
        <f t="shared" si="3"/>
        <v>107.44680000000001</v>
      </c>
      <c r="S12" s="7" t="s">
        <v>12</v>
      </c>
      <c r="T12" s="7">
        <v>3.66</v>
      </c>
      <c r="U12" s="7">
        <v>23.46</v>
      </c>
      <c r="V12" s="8">
        <f t="shared" si="4"/>
        <v>85.8636</v>
      </c>
      <c r="W12" s="7"/>
      <c r="X12" s="7"/>
      <c r="Y12" s="7"/>
      <c r="Z12" s="7"/>
    </row>
    <row r="13" spans="1:26" ht="15">
      <c r="A13" s="5">
        <v>7</v>
      </c>
      <c r="B13" s="10" t="s">
        <v>19</v>
      </c>
      <c r="C13" s="9" t="s">
        <v>43</v>
      </c>
      <c r="D13" s="11">
        <v>0.0211</v>
      </c>
      <c r="E13" s="7">
        <v>1292.97</v>
      </c>
      <c r="F13" s="8">
        <f t="shared" si="0"/>
        <v>27.281667000000002</v>
      </c>
      <c r="G13" s="9" t="s">
        <v>12</v>
      </c>
      <c r="H13" s="11">
        <v>3.66</v>
      </c>
      <c r="I13" s="7">
        <v>111.71</v>
      </c>
      <c r="J13" s="8">
        <f t="shared" si="1"/>
        <v>408.85859999999997</v>
      </c>
      <c r="K13" s="7" t="s">
        <v>12</v>
      </c>
      <c r="L13" s="11">
        <v>4.58</v>
      </c>
      <c r="M13" s="7">
        <v>9.21</v>
      </c>
      <c r="N13" s="8">
        <f t="shared" si="2"/>
        <v>42.1818</v>
      </c>
      <c r="O13" s="7" t="s">
        <v>12</v>
      </c>
      <c r="P13" s="11">
        <v>4.58</v>
      </c>
      <c r="Q13" s="7">
        <v>23.46</v>
      </c>
      <c r="R13" s="15">
        <f t="shared" si="3"/>
        <v>107.44680000000001</v>
      </c>
      <c r="S13" s="7" t="s">
        <v>12</v>
      </c>
      <c r="T13" s="11">
        <v>3.66</v>
      </c>
      <c r="U13" s="7">
        <v>23.46</v>
      </c>
      <c r="V13" s="8">
        <f t="shared" si="4"/>
        <v>85.8636</v>
      </c>
      <c r="W13" s="11"/>
      <c r="X13" s="11"/>
      <c r="Y13" s="11"/>
      <c r="Z13" s="11"/>
    </row>
    <row r="14" spans="1:26" ht="15">
      <c r="A14" s="5">
        <v>8</v>
      </c>
      <c r="B14" s="10" t="s">
        <v>20</v>
      </c>
      <c r="C14" s="7" t="s">
        <v>43</v>
      </c>
      <c r="D14" s="11">
        <v>0.0211</v>
      </c>
      <c r="E14" s="7">
        <v>1292.97</v>
      </c>
      <c r="F14" s="8">
        <f t="shared" si="0"/>
        <v>27.281667000000002</v>
      </c>
      <c r="G14" s="7" t="s">
        <v>12</v>
      </c>
      <c r="H14" s="11">
        <v>3.66</v>
      </c>
      <c r="I14" s="7">
        <v>111.71</v>
      </c>
      <c r="J14" s="8">
        <f t="shared" si="1"/>
        <v>408.85859999999997</v>
      </c>
      <c r="K14" s="7" t="s">
        <v>12</v>
      </c>
      <c r="L14" s="11">
        <v>4.58</v>
      </c>
      <c r="M14" s="7">
        <v>9.21</v>
      </c>
      <c r="N14" s="8">
        <f t="shared" si="2"/>
        <v>42.1818</v>
      </c>
      <c r="O14" s="9" t="s">
        <v>12</v>
      </c>
      <c r="P14" s="11">
        <v>4.58</v>
      </c>
      <c r="Q14" s="7">
        <v>23.46</v>
      </c>
      <c r="R14" s="15">
        <f t="shared" si="3"/>
        <v>107.44680000000001</v>
      </c>
      <c r="S14" s="9" t="s">
        <v>12</v>
      </c>
      <c r="T14" s="11">
        <v>3.66</v>
      </c>
      <c r="U14" s="7">
        <v>23.46</v>
      </c>
      <c r="V14" s="8">
        <f t="shared" si="4"/>
        <v>85.8636</v>
      </c>
      <c r="W14" s="11"/>
      <c r="X14" s="11"/>
      <c r="Y14" s="11"/>
      <c r="Z14" s="11"/>
    </row>
    <row r="15" spans="1:26" ht="15">
      <c r="A15" s="5">
        <v>9</v>
      </c>
      <c r="B15" s="10" t="s">
        <v>21</v>
      </c>
      <c r="C15" s="9" t="s">
        <v>43</v>
      </c>
      <c r="D15" s="11">
        <v>0.0198</v>
      </c>
      <c r="E15" s="7">
        <v>1292.97</v>
      </c>
      <c r="F15" s="8">
        <f t="shared" si="0"/>
        <v>25.600806000000002</v>
      </c>
      <c r="G15" s="9" t="s">
        <v>12</v>
      </c>
      <c r="H15" s="11">
        <v>3.66</v>
      </c>
      <c r="I15" s="7">
        <v>111.71</v>
      </c>
      <c r="J15" s="8">
        <f t="shared" si="1"/>
        <v>408.85859999999997</v>
      </c>
      <c r="K15" s="7" t="s">
        <v>12</v>
      </c>
      <c r="L15" s="11">
        <v>4.58</v>
      </c>
      <c r="M15" s="7">
        <v>9.21</v>
      </c>
      <c r="N15" s="8">
        <f t="shared" si="2"/>
        <v>42.1818</v>
      </c>
      <c r="O15" s="7" t="s">
        <v>12</v>
      </c>
      <c r="P15" s="11">
        <v>4.58</v>
      </c>
      <c r="Q15" s="7">
        <v>23.46</v>
      </c>
      <c r="R15" s="15">
        <f t="shared" si="3"/>
        <v>107.44680000000001</v>
      </c>
      <c r="S15" s="7" t="s">
        <v>12</v>
      </c>
      <c r="T15" s="11">
        <v>3.66</v>
      </c>
      <c r="U15" s="7">
        <v>23.46</v>
      </c>
      <c r="V15" s="8">
        <f t="shared" si="4"/>
        <v>85.8636</v>
      </c>
      <c r="W15" s="11"/>
      <c r="X15" s="11"/>
      <c r="Y15" s="11"/>
      <c r="Z15" s="11"/>
    </row>
    <row r="16" spans="1:26" ht="15">
      <c r="A16" s="5">
        <v>10</v>
      </c>
      <c r="B16" s="10" t="s">
        <v>22</v>
      </c>
      <c r="C16" s="7" t="s">
        <v>43</v>
      </c>
      <c r="D16" s="11">
        <v>0.0211</v>
      </c>
      <c r="E16" s="7">
        <v>1292.97</v>
      </c>
      <c r="F16" s="8">
        <f t="shared" si="0"/>
        <v>27.281667000000002</v>
      </c>
      <c r="G16" s="7" t="s">
        <v>12</v>
      </c>
      <c r="H16" s="11">
        <v>3.66</v>
      </c>
      <c r="I16" s="7">
        <v>111.71</v>
      </c>
      <c r="J16" s="8">
        <f t="shared" si="1"/>
        <v>408.85859999999997</v>
      </c>
      <c r="K16" s="7" t="s">
        <v>12</v>
      </c>
      <c r="L16" s="11">
        <v>4.58</v>
      </c>
      <c r="M16" s="7">
        <v>9.21</v>
      </c>
      <c r="N16" s="8">
        <f t="shared" si="2"/>
        <v>42.1818</v>
      </c>
      <c r="O16" s="9" t="s">
        <v>12</v>
      </c>
      <c r="P16" s="11">
        <v>4.58</v>
      </c>
      <c r="Q16" s="7">
        <v>23.46</v>
      </c>
      <c r="R16" s="15">
        <f t="shared" si="3"/>
        <v>107.44680000000001</v>
      </c>
      <c r="S16" s="9" t="s">
        <v>12</v>
      </c>
      <c r="T16" s="11">
        <v>3.66</v>
      </c>
      <c r="U16" s="7">
        <v>23.46</v>
      </c>
      <c r="V16" s="8">
        <f t="shared" si="4"/>
        <v>85.8636</v>
      </c>
      <c r="W16" s="7" t="s">
        <v>12</v>
      </c>
      <c r="X16" s="7">
        <v>5.8</v>
      </c>
      <c r="Y16" s="7">
        <v>38.73</v>
      </c>
      <c r="Z16" s="8">
        <f>Y16*X16</f>
        <v>224.634</v>
      </c>
    </row>
    <row r="17" spans="1:26" ht="15">
      <c r="A17" s="5">
        <v>11</v>
      </c>
      <c r="B17" s="10" t="s">
        <v>23</v>
      </c>
      <c r="C17" s="7" t="s">
        <v>43</v>
      </c>
      <c r="D17" s="11">
        <v>0.0211</v>
      </c>
      <c r="E17" s="7">
        <v>1292.97</v>
      </c>
      <c r="F17" s="8">
        <f t="shared" si="0"/>
        <v>27.281667000000002</v>
      </c>
      <c r="G17" s="7" t="s">
        <v>12</v>
      </c>
      <c r="H17" s="11">
        <v>3.66</v>
      </c>
      <c r="I17" s="7">
        <v>111.71</v>
      </c>
      <c r="J17" s="8">
        <f t="shared" si="1"/>
        <v>408.85859999999997</v>
      </c>
      <c r="K17" s="7" t="s">
        <v>12</v>
      </c>
      <c r="L17" s="11">
        <v>4.58</v>
      </c>
      <c r="M17" s="7">
        <v>9.21</v>
      </c>
      <c r="N17" s="8">
        <f t="shared" si="2"/>
        <v>42.1818</v>
      </c>
      <c r="O17" s="7" t="s">
        <v>12</v>
      </c>
      <c r="P17" s="11">
        <v>4.58</v>
      </c>
      <c r="Q17" s="7">
        <v>23.46</v>
      </c>
      <c r="R17" s="15">
        <f t="shared" si="3"/>
        <v>107.44680000000001</v>
      </c>
      <c r="S17" s="7" t="s">
        <v>12</v>
      </c>
      <c r="T17" s="11">
        <v>3.66</v>
      </c>
      <c r="U17" s="7">
        <v>23.46</v>
      </c>
      <c r="V17" s="8">
        <f t="shared" si="4"/>
        <v>85.8636</v>
      </c>
      <c r="W17" s="11"/>
      <c r="X17" s="11"/>
      <c r="Y17" s="11"/>
      <c r="Z17" s="11"/>
    </row>
    <row r="18" spans="1:26" ht="15">
      <c r="A18" s="5">
        <v>12</v>
      </c>
      <c r="B18" s="10" t="s">
        <v>24</v>
      </c>
      <c r="C18" s="9" t="s">
        <v>43</v>
      </c>
      <c r="D18" s="11">
        <v>0.0211</v>
      </c>
      <c r="E18" s="7">
        <v>1292.97</v>
      </c>
      <c r="F18" s="8">
        <f t="shared" si="0"/>
        <v>27.281667000000002</v>
      </c>
      <c r="G18" s="9" t="s">
        <v>12</v>
      </c>
      <c r="H18" s="11">
        <v>3.66</v>
      </c>
      <c r="I18" s="7">
        <v>111.71</v>
      </c>
      <c r="J18" s="8">
        <f t="shared" si="1"/>
        <v>408.85859999999997</v>
      </c>
      <c r="K18" s="7" t="s">
        <v>12</v>
      </c>
      <c r="L18" s="11">
        <v>4.58</v>
      </c>
      <c r="M18" s="7">
        <v>9.21</v>
      </c>
      <c r="N18" s="8">
        <f t="shared" si="2"/>
        <v>42.1818</v>
      </c>
      <c r="O18" s="7" t="s">
        <v>12</v>
      </c>
      <c r="P18" s="11">
        <v>4.58</v>
      </c>
      <c r="Q18" s="7">
        <v>23.46</v>
      </c>
      <c r="R18" s="15">
        <f t="shared" si="3"/>
        <v>107.44680000000001</v>
      </c>
      <c r="S18" s="7" t="s">
        <v>12</v>
      </c>
      <c r="T18" s="11">
        <v>3.66</v>
      </c>
      <c r="U18" s="7">
        <v>23.46</v>
      </c>
      <c r="V18" s="8">
        <f t="shared" si="4"/>
        <v>85.8636</v>
      </c>
      <c r="W18" s="11"/>
      <c r="X18" s="11"/>
      <c r="Y18" s="11"/>
      <c r="Z18" s="11"/>
    </row>
    <row r="19" spans="1:26" ht="15">
      <c r="A19" s="5">
        <v>13</v>
      </c>
      <c r="B19" s="10" t="s">
        <v>25</v>
      </c>
      <c r="C19" s="7" t="s">
        <v>43</v>
      </c>
      <c r="D19" s="11">
        <v>0.0211</v>
      </c>
      <c r="E19" s="7">
        <v>1292.97</v>
      </c>
      <c r="F19" s="8">
        <f t="shared" si="0"/>
        <v>27.281667000000002</v>
      </c>
      <c r="G19" s="7" t="s">
        <v>12</v>
      </c>
      <c r="H19" s="11">
        <v>3.66</v>
      </c>
      <c r="I19" s="7">
        <v>111.71</v>
      </c>
      <c r="J19" s="8">
        <f t="shared" si="1"/>
        <v>408.85859999999997</v>
      </c>
      <c r="K19" s="9" t="s">
        <v>12</v>
      </c>
      <c r="L19" s="11">
        <v>4.58</v>
      </c>
      <c r="M19" s="7">
        <v>9.21</v>
      </c>
      <c r="N19" s="8">
        <f t="shared" si="2"/>
        <v>42.1818</v>
      </c>
      <c r="O19" s="7" t="s">
        <v>12</v>
      </c>
      <c r="P19" s="11">
        <v>4.58</v>
      </c>
      <c r="Q19" s="7">
        <v>23.46</v>
      </c>
      <c r="R19" s="15">
        <f t="shared" si="3"/>
        <v>107.44680000000001</v>
      </c>
      <c r="S19" s="7" t="s">
        <v>12</v>
      </c>
      <c r="T19" s="11">
        <v>3.66</v>
      </c>
      <c r="U19" s="7">
        <v>23.46</v>
      </c>
      <c r="V19" s="8">
        <f t="shared" si="4"/>
        <v>85.8636</v>
      </c>
      <c r="W19" s="11"/>
      <c r="X19" s="11"/>
      <c r="Y19" s="11"/>
      <c r="Z19" s="11"/>
    </row>
    <row r="20" spans="1:26" ht="15">
      <c r="A20" s="5">
        <v>14</v>
      </c>
      <c r="B20" s="10" t="s">
        <v>26</v>
      </c>
      <c r="C20" s="7" t="s">
        <v>43</v>
      </c>
      <c r="D20" s="11">
        <v>0.0211</v>
      </c>
      <c r="E20" s="7">
        <v>1292.97</v>
      </c>
      <c r="F20" s="8">
        <f t="shared" si="0"/>
        <v>27.281667000000002</v>
      </c>
      <c r="G20" s="7" t="s">
        <v>12</v>
      </c>
      <c r="H20" s="11">
        <v>3.66</v>
      </c>
      <c r="I20" s="7">
        <v>111.71</v>
      </c>
      <c r="J20" s="8">
        <f t="shared" si="1"/>
        <v>408.85859999999997</v>
      </c>
      <c r="K20" s="7" t="s">
        <v>12</v>
      </c>
      <c r="L20" s="11">
        <v>4.58</v>
      </c>
      <c r="M20" s="7">
        <v>9.21</v>
      </c>
      <c r="N20" s="8">
        <f t="shared" si="2"/>
        <v>42.1818</v>
      </c>
      <c r="O20" s="7" t="s">
        <v>12</v>
      </c>
      <c r="P20" s="11">
        <v>4.58</v>
      </c>
      <c r="Q20" s="7">
        <v>23.46</v>
      </c>
      <c r="R20" s="15">
        <f t="shared" si="3"/>
        <v>107.44680000000001</v>
      </c>
      <c r="S20" s="7" t="s">
        <v>12</v>
      </c>
      <c r="T20" s="11">
        <v>3.66</v>
      </c>
      <c r="U20" s="7">
        <v>23.46</v>
      </c>
      <c r="V20" s="8">
        <f t="shared" si="4"/>
        <v>85.8636</v>
      </c>
      <c r="W20" s="7" t="s">
        <v>12</v>
      </c>
      <c r="X20" s="7">
        <v>5.8</v>
      </c>
      <c r="Y20" s="7">
        <v>38.73</v>
      </c>
      <c r="Z20" s="8">
        <f>Y20*X20</f>
        <v>224.634</v>
      </c>
    </row>
    <row r="21" spans="1:26" ht="15">
      <c r="A21" s="5">
        <v>15</v>
      </c>
      <c r="B21" s="10" t="s">
        <v>27</v>
      </c>
      <c r="C21" s="7" t="s">
        <v>43</v>
      </c>
      <c r="D21" s="11">
        <v>0.0211</v>
      </c>
      <c r="E21" s="7">
        <v>1292.97</v>
      </c>
      <c r="F21" s="8">
        <f t="shared" si="0"/>
        <v>27.281667000000002</v>
      </c>
      <c r="G21" s="7" t="s">
        <v>12</v>
      </c>
      <c r="H21" s="11">
        <v>3.66</v>
      </c>
      <c r="I21" s="7">
        <v>111.71</v>
      </c>
      <c r="J21" s="8">
        <f t="shared" si="1"/>
        <v>408.85859999999997</v>
      </c>
      <c r="K21" s="7" t="s">
        <v>12</v>
      </c>
      <c r="L21" s="11">
        <v>4.58</v>
      </c>
      <c r="M21" s="7">
        <v>9.21</v>
      </c>
      <c r="N21" s="8">
        <f t="shared" si="2"/>
        <v>42.1818</v>
      </c>
      <c r="O21" s="7" t="s">
        <v>12</v>
      </c>
      <c r="P21" s="11">
        <v>4.58</v>
      </c>
      <c r="Q21" s="7">
        <v>23.46</v>
      </c>
      <c r="R21" s="15">
        <f t="shared" si="3"/>
        <v>107.44680000000001</v>
      </c>
      <c r="S21" s="7" t="s">
        <v>12</v>
      </c>
      <c r="T21" s="11">
        <v>3.66</v>
      </c>
      <c r="U21" s="7">
        <v>23.46</v>
      </c>
      <c r="V21" s="8">
        <f t="shared" si="4"/>
        <v>85.8636</v>
      </c>
      <c r="W21" s="7" t="s">
        <v>12</v>
      </c>
      <c r="X21" s="7">
        <v>5.8</v>
      </c>
      <c r="Y21" s="7">
        <v>38.73</v>
      </c>
      <c r="Z21" s="8">
        <f>Y21*X21</f>
        <v>224.634</v>
      </c>
    </row>
    <row r="22" spans="1:26" ht="15">
      <c r="A22" s="5">
        <v>16</v>
      </c>
      <c r="B22" s="10" t="s">
        <v>40</v>
      </c>
      <c r="C22" s="7" t="s">
        <v>43</v>
      </c>
      <c r="D22" s="11">
        <v>0.0211</v>
      </c>
      <c r="E22" s="7">
        <v>1292.97</v>
      </c>
      <c r="F22" s="8">
        <f t="shared" si="0"/>
        <v>27.281667000000002</v>
      </c>
      <c r="G22" s="7" t="s">
        <v>12</v>
      </c>
      <c r="H22" s="11">
        <v>3.66</v>
      </c>
      <c r="I22" s="7">
        <v>111.71</v>
      </c>
      <c r="J22" s="8">
        <f t="shared" si="1"/>
        <v>408.85859999999997</v>
      </c>
      <c r="K22" s="7" t="s">
        <v>12</v>
      </c>
      <c r="L22" s="11">
        <v>4.58</v>
      </c>
      <c r="M22" s="7">
        <v>9.21</v>
      </c>
      <c r="N22" s="8">
        <f t="shared" si="2"/>
        <v>42.1818</v>
      </c>
      <c r="O22" s="7" t="s">
        <v>12</v>
      </c>
      <c r="P22" s="11">
        <v>4.58</v>
      </c>
      <c r="Q22" s="7">
        <v>23.46</v>
      </c>
      <c r="R22" s="15">
        <f t="shared" si="3"/>
        <v>107.44680000000001</v>
      </c>
      <c r="S22" s="7" t="s">
        <v>12</v>
      </c>
      <c r="T22" s="11">
        <v>3.66</v>
      </c>
      <c r="U22" s="7">
        <v>23.46</v>
      </c>
      <c r="V22" s="8">
        <f t="shared" si="4"/>
        <v>85.8636</v>
      </c>
      <c r="W22" s="11"/>
      <c r="X22" s="11"/>
      <c r="Y22" s="11"/>
      <c r="Z22" s="14"/>
    </row>
    <row r="23" spans="1:26" ht="15">
      <c r="A23" s="5">
        <v>17</v>
      </c>
      <c r="B23" s="10" t="s">
        <v>28</v>
      </c>
      <c r="C23" s="9" t="s">
        <v>43</v>
      </c>
      <c r="D23" s="11">
        <v>0.0198</v>
      </c>
      <c r="E23" s="7">
        <v>1292.97</v>
      </c>
      <c r="F23" s="8">
        <f t="shared" si="0"/>
        <v>25.600806000000002</v>
      </c>
      <c r="G23" s="9" t="s">
        <v>12</v>
      </c>
      <c r="H23" s="11">
        <v>3.66</v>
      </c>
      <c r="I23" s="7">
        <v>111.71</v>
      </c>
      <c r="J23" s="8">
        <f t="shared" si="1"/>
        <v>408.85859999999997</v>
      </c>
      <c r="K23" s="7" t="s">
        <v>12</v>
      </c>
      <c r="L23" s="11">
        <v>4.58</v>
      </c>
      <c r="M23" s="7">
        <v>9.21</v>
      </c>
      <c r="N23" s="8">
        <f t="shared" si="2"/>
        <v>42.1818</v>
      </c>
      <c r="O23" s="9" t="s">
        <v>12</v>
      </c>
      <c r="P23" s="11">
        <v>4.58</v>
      </c>
      <c r="Q23" s="7">
        <v>23.46</v>
      </c>
      <c r="R23" s="15">
        <f t="shared" si="3"/>
        <v>107.44680000000001</v>
      </c>
      <c r="S23" s="9" t="s">
        <v>12</v>
      </c>
      <c r="T23" s="11">
        <v>3.66</v>
      </c>
      <c r="U23" s="7">
        <v>23.46</v>
      </c>
      <c r="V23" s="8">
        <f t="shared" si="4"/>
        <v>85.8636</v>
      </c>
      <c r="W23" s="11"/>
      <c r="X23" s="11"/>
      <c r="Y23" s="11"/>
      <c r="Z23" s="11"/>
    </row>
    <row r="24" spans="1:26" ht="15">
      <c r="A24" s="5">
        <v>18</v>
      </c>
      <c r="B24" s="10" t="s">
        <v>29</v>
      </c>
      <c r="C24" s="7" t="s">
        <v>43</v>
      </c>
      <c r="D24" s="11">
        <v>0.0117</v>
      </c>
      <c r="E24" s="7">
        <v>1292.97</v>
      </c>
      <c r="F24" s="8">
        <f t="shared" si="0"/>
        <v>15.127749000000001</v>
      </c>
      <c r="G24" s="7" t="s">
        <v>12</v>
      </c>
      <c r="H24" s="11">
        <v>3.66</v>
      </c>
      <c r="I24" s="7">
        <v>111.71</v>
      </c>
      <c r="J24" s="8">
        <f t="shared" si="1"/>
        <v>408.85859999999997</v>
      </c>
      <c r="K24" s="7" t="s">
        <v>12</v>
      </c>
      <c r="L24" s="11">
        <v>4.58</v>
      </c>
      <c r="M24" s="7">
        <v>9.21</v>
      </c>
      <c r="N24" s="8">
        <f t="shared" si="2"/>
        <v>42.1818</v>
      </c>
      <c r="O24" s="7" t="s">
        <v>12</v>
      </c>
      <c r="P24" s="11">
        <v>4.58</v>
      </c>
      <c r="Q24" s="7">
        <v>23.46</v>
      </c>
      <c r="R24" s="15">
        <f t="shared" si="3"/>
        <v>107.44680000000001</v>
      </c>
      <c r="S24" s="7" t="s">
        <v>12</v>
      </c>
      <c r="T24" s="11">
        <v>3.66</v>
      </c>
      <c r="U24" s="7">
        <v>23.46</v>
      </c>
      <c r="V24" s="8">
        <f t="shared" si="4"/>
        <v>85.8636</v>
      </c>
      <c r="W24" s="11"/>
      <c r="X24" s="11"/>
      <c r="Y24" s="11"/>
      <c r="Z24" s="11"/>
    </row>
    <row r="25" spans="1:26" ht="15">
      <c r="A25" s="5">
        <v>19</v>
      </c>
      <c r="B25" s="10" t="s">
        <v>30</v>
      </c>
      <c r="C25" s="7" t="s">
        <v>43</v>
      </c>
      <c r="D25" s="11">
        <v>0.0117</v>
      </c>
      <c r="E25" s="7">
        <v>1292.97</v>
      </c>
      <c r="F25" s="8">
        <f t="shared" si="0"/>
        <v>15.127749000000001</v>
      </c>
      <c r="G25" s="7" t="s">
        <v>12</v>
      </c>
      <c r="H25" s="11">
        <v>3.66</v>
      </c>
      <c r="I25" s="7">
        <v>111.71</v>
      </c>
      <c r="J25" s="8">
        <f t="shared" si="1"/>
        <v>408.85859999999997</v>
      </c>
      <c r="K25" s="7" t="s">
        <v>12</v>
      </c>
      <c r="L25" s="11">
        <v>4.58</v>
      </c>
      <c r="M25" s="7">
        <v>9.21</v>
      </c>
      <c r="N25" s="8">
        <f t="shared" si="2"/>
        <v>42.1818</v>
      </c>
      <c r="O25" s="7" t="s">
        <v>12</v>
      </c>
      <c r="P25" s="11">
        <v>4.58</v>
      </c>
      <c r="Q25" s="7">
        <v>23.46</v>
      </c>
      <c r="R25" s="15">
        <f t="shared" si="3"/>
        <v>107.44680000000001</v>
      </c>
      <c r="S25" s="7" t="s">
        <v>12</v>
      </c>
      <c r="T25" s="11">
        <v>3.66</v>
      </c>
      <c r="U25" s="7">
        <v>23.46</v>
      </c>
      <c r="V25" s="8">
        <f t="shared" si="4"/>
        <v>85.8636</v>
      </c>
      <c r="W25" s="11"/>
      <c r="X25" s="11"/>
      <c r="Y25" s="11"/>
      <c r="Z25" s="11"/>
    </row>
    <row r="26" spans="1:26" ht="15">
      <c r="A26" s="5">
        <v>20</v>
      </c>
      <c r="B26" s="10" t="s">
        <v>31</v>
      </c>
      <c r="C26" s="7" t="s">
        <v>43</v>
      </c>
      <c r="D26" s="11">
        <v>0.0201</v>
      </c>
      <c r="E26" s="7">
        <v>1292.97</v>
      </c>
      <c r="F26" s="8">
        <f t="shared" si="0"/>
        <v>25.988697000000002</v>
      </c>
      <c r="G26" s="7" t="s">
        <v>12</v>
      </c>
      <c r="H26" s="11">
        <v>3.66</v>
      </c>
      <c r="I26" s="7">
        <v>111.71</v>
      </c>
      <c r="J26" s="8">
        <f t="shared" si="1"/>
        <v>408.85859999999997</v>
      </c>
      <c r="K26" s="7" t="s">
        <v>12</v>
      </c>
      <c r="L26" s="11">
        <v>4.58</v>
      </c>
      <c r="M26" s="7">
        <v>9.21</v>
      </c>
      <c r="N26" s="8">
        <f t="shared" si="2"/>
        <v>42.1818</v>
      </c>
      <c r="O26" s="7" t="s">
        <v>12</v>
      </c>
      <c r="P26" s="11">
        <v>4.58</v>
      </c>
      <c r="Q26" s="7">
        <v>23.46</v>
      </c>
      <c r="R26" s="15">
        <f t="shared" si="3"/>
        <v>107.44680000000001</v>
      </c>
      <c r="S26" s="7" t="s">
        <v>12</v>
      </c>
      <c r="T26" s="11">
        <v>3.66</v>
      </c>
      <c r="U26" s="7">
        <v>23.46</v>
      </c>
      <c r="V26" s="8">
        <f t="shared" si="4"/>
        <v>85.8636</v>
      </c>
      <c r="W26" s="11"/>
      <c r="X26" s="11"/>
      <c r="Y26" s="11"/>
      <c r="Z26" s="11"/>
    </row>
    <row r="27" spans="1:26" ht="15">
      <c r="A27" s="5">
        <v>21</v>
      </c>
      <c r="B27" s="10" t="s">
        <v>32</v>
      </c>
      <c r="C27" s="9" t="s">
        <v>43</v>
      </c>
      <c r="D27" s="11">
        <v>0.0198</v>
      </c>
      <c r="E27" s="7">
        <v>1292.97</v>
      </c>
      <c r="F27" s="8">
        <f t="shared" si="0"/>
        <v>25.600806000000002</v>
      </c>
      <c r="G27" s="9" t="s">
        <v>12</v>
      </c>
      <c r="H27" s="11">
        <v>3.66</v>
      </c>
      <c r="I27" s="7">
        <v>111.71</v>
      </c>
      <c r="J27" s="8">
        <f t="shared" si="1"/>
        <v>408.85859999999997</v>
      </c>
      <c r="K27" s="9" t="s">
        <v>12</v>
      </c>
      <c r="L27" s="11">
        <v>4.58</v>
      </c>
      <c r="M27" s="7">
        <v>9.21</v>
      </c>
      <c r="N27" s="8">
        <f t="shared" si="2"/>
        <v>42.1818</v>
      </c>
      <c r="O27" s="7" t="s">
        <v>12</v>
      </c>
      <c r="P27" s="11">
        <v>4.58</v>
      </c>
      <c r="Q27" s="7">
        <v>23.46</v>
      </c>
      <c r="R27" s="15">
        <f t="shared" si="3"/>
        <v>107.44680000000001</v>
      </c>
      <c r="S27" s="7" t="s">
        <v>12</v>
      </c>
      <c r="T27" s="11">
        <v>3.66</v>
      </c>
      <c r="U27" s="7">
        <v>23.46</v>
      </c>
      <c r="V27" s="8">
        <f t="shared" si="4"/>
        <v>85.8636</v>
      </c>
      <c r="W27" s="11"/>
      <c r="X27" s="11"/>
      <c r="Y27" s="11"/>
      <c r="Z27" s="11"/>
    </row>
    <row r="28" spans="1:26" ht="15">
      <c r="A28" s="5">
        <v>22</v>
      </c>
      <c r="B28" s="10" t="s">
        <v>33</v>
      </c>
      <c r="C28" s="7" t="s">
        <v>43</v>
      </c>
      <c r="D28" s="11">
        <v>0.0117</v>
      </c>
      <c r="E28" s="7">
        <v>1292.97</v>
      </c>
      <c r="F28" s="8">
        <f t="shared" si="0"/>
        <v>15.127749000000001</v>
      </c>
      <c r="G28" s="7" t="s">
        <v>12</v>
      </c>
      <c r="H28" s="11">
        <v>3.66</v>
      </c>
      <c r="I28" s="7">
        <v>111.71</v>
      </c>
      <c r="J28" s="8">
        <f t="shared" si="1"/>
        <v>408.85859999999997</v>
      </c>
      <c r="K28" s="7" t="s">
        <v>12</v>
      </c>
      <c r="L28" s="11">
        <v>4.58</v>
      </c>
      <c r="M28" s="7">
        <v>9.21</v>
      </c>
      <c r="N28" s="8">
        <f t="shared" si="2"/>
        <v>42.1818</v>
      </c>
      <c r="O28" s="7" t="s">
        <v>12</v>
      </c>
      <c r="P28" s="11">
        <v>4.58</v>
      </c>
      <c r="Q28" s="7">
        <v>23.46</v>
      </c>
      <c r="R28" s="15">
        <f t="shared" si="3"/>
        <v>107.44680000000001</v>
      </c>
      <c r="S28" s="7" t="s">
        <v>12</v>
      </c>
      <c r="T28" s="11">
        <v>3.66</v>
      </c>
      <c r="U28" s="7">
        <v>23.46</v>
      </c>
      <c r="V28" s="8">
        <f t="shared" si="4"/>
        <v>85.8636</v>
      </c>
      <c r="W28" s="11"/>
      <c r="X28" s="11"/>
      <c r="Y28" s="11"/>
      <c r="Z28" s="11"/>
    </row>
    <row r="29" spans="1:26" ht="15">
      <c r="A29" s="5">
        <v>23</v>
      </c>
      <c r="B29" s="12" t="s">
        <v>34</v>
      </c>
      <c r="C29" s="9" t="s">
        <v>43</v>
      </c>
      <c r="D29" s="13">
        <v>0.0211</v>
      </c>
      <c r="E29" s="7">
        <v>1292.97</v>
      </c>
      <c r="F29" s="8">
        <f t="shared" si="0"/>
        <v>27.281667000000002</v>
      </c>
      <c r="G29" s="9" t="s">
        <v>12</v>
      </c>
      <c r="H29" s="13">
        <v>3.66</v>
      </c>
      <c r="I29" s="7">
        <v>111.71</v>
      </c>
      <c r="J29" s="8">
        <f t="shared" si="1"/>
        <v>408.85859999999997</v>
      </c>
      <c r="K29" s="9" t="s">
        <v>12</v>
      </c>
      <c r="L29" s="11">
        <v>4.58</v>
      </c>
      <c r="M29" s="7">
        <v>9.21</v>
      </c>
      <c r="N29" s="8">
        <f t="shared" si="2"/>
        <v>42.1818</v>
      </c>
      <c r="O29" s="9" t="s">
        <v>12</v>
      </c>
      <c r="P29" s="11">
        <v>4.58</v>
      </c>
      <c r="Q29" s="7">
        <v>23.46</v>
      </c>
      <c r="R29" s="15">
        <f t="shared" si="3"/>
        <v>107.44680000000001</v>
      </c>
      <c r="S29" s="9" t="s">
        <v>12</v>
      </c>
      <c r="T29" s="13">
        <v>3.66</v>
      </c>
      <c r="U29" s="7">
        <v>23.46</v>
      </c>
      <c r="V29" s="8">
        <f t="shared" si="4"/>
        <v>85.8636</v>
      </c>
      <c r="W29" s="13"/>
      <c r="X29" s="13"/>
      <c r="Y29" s="13"/>
      <c r="Z29" s="13"/>
    </row>
    <row r="30" spans="1:26" ht="15">
      <c r="A30" s="5">
        <v>24</v>
      </c>
      <c r="B30" s="10" t="s">
        <v>35</v>
      </c>
      <c r="C30" s="11" t="s">
        <v>43</v>
      </c>
      <c r="D30" s="11">
        <v>0.0211</v>
      </c>
      <c r="E30" s="7">
        <v>1292.97</v>
      </c>
      <c r="F30" s="8">
        <f t="shared" si="0"/>
        <v>27.281667000000002</v>
      </c>
      <c r="G30" s="11" t="s">
        <v>12</v>
      </c>
      <c r="H30" s="11">
        <v>3.66</v>
      </c>
      <c r="I30" s="7">
        <v>111.71</v>
      </c>
      <c r="J30" s="8">
        <f t="shared" si="1"/>
        <v>408.85859999999997</v>
      </c>
      <c r="K30" s="11" t="s">
        <v>12</v>
      </c>
      <c r="L30" s="11">
        <v>4.58</v>
      </c>
      <c r="M30" s="7">
        <v>9.21</v>
      </c>
      <c r="N30" s="8">
        <f t="shared" si="2"/>
        <v>42.1818</v>
      </c>
      <c r="O30" s="11" t="s">
        <v>12</v>
      </c>
      <c r="P30" s="11">
        <v>4.58</v>
      </c>
      <c r="Q30" s="7">
        <v>23.46</v>
      </c>
      <c r="R30" s="15">
        <f t="shared" si="3"/>
        <v>107.44680000000001</v>
      </c>
      <c r="S30" s="11" t="s">
        <v>12</v>
      </c>
      <c r="T30" s="11">
        <v>3.66</v>
      </c>
      <c r="U30" s="7">
        <v>23.46</v>
      </c>
      <c r="V30" s="8">
        <f t="shared" si="4"/>
        <v>85.8636</v>
      </c>
      <c r="W30" s="11"/>
      <c r="X30" s="11"/>
      <c r="Y30" s="11"/>
      <c r="Z30" s="11"/>
    </row>
    <row r="31" spans="1:26" ht="15">
      <c r="A31" s="5">
        <v>25</v>
      </c>
      <c r="B31" s="10" t="s">
        <v>36</v>
      </c>
      <c r="C31" s="11" t="s">
        <v>43</v>
      </c>
      <c r="D31" s="11">
        <v>0.0211</v>
      </c>
      <c r="E31" s="7">
        <v>1292.97</v>
      </c>
      <c r="F31" s="8">
        <f t="shared" si="0"/>
        <v>27.281667000000002</v>
      </c>
      <c r="G31" s="11" t="s">
        <v>12</v>
      </c>
      <c r="H31" s="11">
        <v>3.66</v>
      </c>
      <c r="I31" s="7">
        <v>111.71</v>
      </c>
      <c r="J31" s="8">
        <f t="shared" si="1"/>
        <v>408.85859999999997</v>
      </c>
      <c r="K31" s="11" t="s">
        <v>12</v>
      </c>
      <c r="L31" s="11">
        <v>4.58</v>
      </c>
      <c r="M31" s="7">
        <v>9.21</v>
      </c>
      <c r="N31" s="8">
        <f t="shared" si="2"/>
        <v>42.1818</v>
      </c>
      <c r="O31" s="11" t="s">
        <v>12</v>
      </c>
      <c r="P31" s="11">
        <v>4.58</v>
      </c>
      <c r="Q31" s="7">
        <v>23.46</v>
      </c>
      <c r="R31" s="15">
        <f t="shared" si="3"/>
        <v>107.44680000000001</v>
      </c>
      <c r="S31" s="11" t="s">
        <v>12</v>
      </c>
      <c r="T31" s="11">
        <v>3.66</v>
      </c>
      <c r="U31" s="7">
        <v>23.46</v>
      </c>
      <c r="V31" s="8">
        <f t="shared" si="4"/>
        <v>85.8636</v>
      </c>
      <c r="W31" s="11"/>
      <c r="X31" s="11"/>
      <c r="Y31" s="11"/>
      <c r="Z31" s="11"/>
    </row>
  </sheetData>
  <sheetProtection selectLockedCells="1" selectUnlockedCells="1"/>
  <mergeCells count="10">
    <mergeCell ref="A3:Z3"/>
    <mergeCell ref="A4:Z4"/>
    <mergeCell ref="A5:A6"/>
    <mergeCell ref="B5:B6"/>
    <mergeCell ref="C5:F5"/>
    <mergeCell ref="G5:J5"/>
    <mergeCell ref="K5:N5"/>
    <mergeCell ref="O5:R5"/>
    <mergeCell ref="S5:V5"/>
    <mergeCell ref="W5:Z5"/>
  </mergeCells>
  <printOptions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29"/>
  <sheetViews>
    <sheetView zoomScale="130" zoomScaleNormal="130" zoomScalePageLayoutView="0" workbookViewId="0" topLeftCell="A4">
      <selection activeCell="A7" sqref="A7:A29"/>
    </sheetView>
  </sheetViews>
  <sheetFormatPr defaultColWidth="9.421875" defaultRowHeight="12.75"/>
  <cols>
    <col min="1" max="1" width="4.140625" style="1" customWidth="1"/>
    <col min="2" max="2" width="18.57421875" style="2" customWidth="1"/>
    <col min="3" max="3" width="4.57421875" style="3" customWidth="1"/>
    <col min="4" max="4" width="5.421875" style="3" customWidth="1"/>
    <col min="5" max="5" width="7.140625" style="3" customWidth="1"/>
    <col min="6" max="6" width="5.8515625" style="3" customWidth="1"/>
    <col min="7" max="8" width="4.57421875" style="3" customWidth="1"/>
    <col min="9" max="9" width="5.57421875" style="3" customWidth="1"/>
    <col min="10" max="10" width="6.57421875" style="3" customWidth="1"/>
    <col min="11" max="11" width="5.140625" style="3" customWidth="1"/>
    <col min="12" max="12" width="4.8515625" style="3" customWidth="1"/>
    <col min="13" max="13" width="4.421875" style="3" customWidth="1"/>
    <col min="14" max="14" width="5.00390625" style="3" customWidth="1"/>
    <col min="15" max="16" width="4.8515625" style="3" customWidth="1"/>
    <col min="17" max="17" width="5.57421875" style="3" customWidth="1"/>
    <col min="18" max="18" width="5.28125" style="3" customWidth="1"/>
    <col min="19" max="19" width="4.57421875" style="3" customWidth="1"/>
    <col min="20" max="20" width="5.140625" style="3" customWidth="1"/>
    <col min="21" max="21" width="5.28125" style="3" customWidth="1"/>
    <col min="22" max="22" width="5.57421875" style="3" customWidth="1"/>
    <col min="23" max="23" width="5.00390625" style="3" customWidth="1"/>
    <col min="24" max="24" width="4.57421875" style="3" customWidth="1"/>
    <col min="25" max="25" width="5.00390625" style="3" customWidth="1"/>
    <col min="26" max="26" width="5.421875" style="3" customWidth="1"/>
    <col min="27" max="16384" width="9.421875" style="1" customWidth="1"/>
  </cols>
  <sheetData>
    <row r="1" ht="15" hidden="1"/>
    <row r="2" ht="15" hidden="1"/>
    <row r="3" spans="1:26" ht="20.25" customHeight="1">
      <c r="A3" s="16" t="s">
        <v>38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.75">
      <c r="A4" s="17" t="s">
        <v>39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>
      <c r="A5" s="19" t="s">
        <v>37</v>
      </c>
      <c r="B5" s="21" t="s">
        <v>0</v>
      </c>
      <c r="C5" s="23" t="s">
        <v>1</v>
      </c>
      <c r="D5" s="23"/>
      <c r="E5" s="23"/>
      <c r="F5" s="23"/>
      <c r="G5" s="23" t="s">
        <v>2</v>
      </c>
      <c r="H5" s="23"/>
      <c r="I5" s="23"/>
      <c r="J5" s="23"/>
      <c r="K5" s="23" t="s">
        <v>3</v>
      </c>
      <c r="L5" s="23"/>
      <c r="M5" s="23"/>
      <c r="N5" s="23"/>
      <c r="O5" s="23" t="s">
        <v>4</v>
      </c>
      <c r="P5" s="23"/>
      <c r="Q5" s="23"/>
      <c r="R5" s="23"/>
      <c r="S5" s="23" t="s">
        <v>5</v>
      </c>
      <c r="T5" s="23"/>
      <c r="U5" s="23"/>
      <c r="V5" s="23"/>
      <c r="W5" s="23" t="s">
        <v>6</v>
      </c>
      <c r="X5" s="23"/>
      <c r="Y5" s="23"/>
      <c r="Z5" s="23"/>
    </row>
    <row r="6" spans="1:26" ht="48.75" customHeight="1">
      <c r="A6" s="20"/>
      <c r="B6" s="22"/>
      <c r="C6" s="4" t="s">
        <v>7</v>
      </c>
      <c r="D6" s="4" t="s">
        <v>41</v>
      </c>
      <c r="E6" s="4" t="s">
        <v>8</v>
      </c>
      <c r="F6" s="4" t="s">
        <v>9</v>
      </c>
      <c r="G6" s="4" t="s">
        <v>7</v>
      </c>
      <c r="H6" s="4" t="s">
        <v>44</v>
      </c>
      <c r="I6" s="4" t="s">
        <v>45</v>
      </c>
      <c r="J6" s="4" t="s">
        <v>9</v>
      </c>
      <c r="K6" s="4" t="s">
        <v>7</v>
      </c>
      <c r="L6" s="4" t="s">
        <v>44</v>
      </c>
      <c r="M6" s="4" t="s">
        <v>45</v>
      </c>
      <c r="N6" s="4" t="s">
        <v>9</v>
      </c>
      <c r="O6" s="4" t="s">
        <v>7</v>
      </c>
      <c r="P6" s="4" t="s">
        <v>44</v>
      </c>
      <c r="Q6" s="4" t="s">
        <v>45</v>
      </c>
      <c r="R6" s="4" t="s">
        <v>9</v>
      </c>
      <c r="S6" s="4" t="s">
        <v>7</v>
      </c>
      <c r="T6" s="4" t="s">
        <v>44</v>
      </c>
      <c r="U6" s="4" t="s">
        <v>45</v>
      </c>
      <c r="V6" s="4" t="s">
        <v>9</v>
      </c>
      <c r="W6" s="4" t="s">
        <v>7</v>
      </c>
      <c r="X6" s="4" t="s">
        <v>10</v>
      </c>
      <c r="Y6" s="4" t="s">
        <v>11</v>
      </c>
      <c r="Z6" s="4" t="s">
        <v>9</v>
      </c>
    </row>
    <row r="7" spans="1:26" ht="15">
      <c r="A7" s="5">
        <v>1</v>
      </c>
      <c r="B7" s="6" t="s">
        <v>13</v>
      </c>
      <c r="C7" s="7" t="s">
        <v>42</v>
      </c>
      <c r="D7" s="7">
        <v>0.0211</v>
      </c>
      <c r="E7" s="7">
        <v>1342.39</v>
      </c>
      <c r="F7" s="8">
        <f aca="true" t="shared" si="0" ref="F7:F29">E7*D7</f>
        <v>28.324429000000002</v>
      </c>
      <c r="G7" s="7" t="s">
        <v>12</v>
      </c>
      <c r="H7" s="7">
        <v>3.66</v>
      </c>
      <c r="I7" s="7">
        <v>116.07</v>
      </c>
      <c r="J7" s="8">
        <f aca="true" t="shared" si="1" ref="J7:J29">I7*H7</f>
        <v>424.8162</v>
      </c>
      <c r="K7" s="7" t="s">
        <v>12</v>
      </c>
      <c r="L7" s="7">
        <v>4.58</v>
      </c>
      <c r="M7" s="7">
        <v>9.57</v>
      </c>
      <c r="N7" s="8">
        <f aca="true" t="shared" si="2" ref="N7:N29">M7*L7</f>
        <v>43.830600000000004</v>
      </c>
      <c r="O7" s="7" t="s">
        <v>12</v>
      </c>
      <c r="P7" s="7">
        <v>4.58</v>
      </c>
      <c r="Q7" s="7">
        <v>24.37</v>
      </c>
      <c r="R7" s="15">
        <f aca="true" t="shared" si="3" ref="R7:R29">Q7*P7</f>
        <v>111.61460000000001</v>
      </c>
      <c r="S7" s="7" t="s">
        <v>12</v>
      </c>
      <c r="T7" s="7">
        <v>3.66</v>
      </c>
      <c r="U7" s="7">
        <v>24.37</v>
      </c>
      <c r="V7" s="8">
        <f aca="true" t="shared" si="4" ref="V7:V29">U7*T7</f>
        <v>89.19420000000001</v>
      </c>
      <c r="W7" s="7"/>
      <c r="X7" s="7"/>
      <c r="Y7" s="7"/>
      <c r="Z7" s="7"/>
    </row>
    <row r="8" spans="1:26" ht="15">
      <c r="A8" s="5">
        <v>2</v>
      </c>
      <c r="B8" s="6" t="s">
        <v>14</v>
      </c>
      <c r="C8" s="7" t="s">
        <v>42</v>
      </c>
      <c r="D8" s="7">
        <v>0.0211</v>
      </c>
      <c r="E8" s="7">
        <v>1342.39</v>
      </c>
      <c r="F8" s="8">
        <f t="shared" si="0"/>
        <v>28.324429000000002</v>
      </c>
      <c r="G8" s="7" t="s">
        <v>12</v>
      </c>
      <c r="H8" s="7">
        <v>3.66</v>
      </c>
      <c r="I8" s="7">
        <v>116.07</v>
      </c>
      <c r="J8" s="8">
        <f t="shared" si="1"/>
        <v>424.8162</v>
      </c>
      <c r="K8" s="7" t="s">
        <v>12</v>
      </c>
      <c r="L8" s="7">
        <v>4.58</v>
      </c>
      <c r="M8" s="7">
        <v>9.57</v>
      </c>
      <c r="N8" s="8">
        <f t="shared" si="2"/>
        <v>43.830600000000004</v>
      </c>
      <c r="O8" s="7" t="s">
        <v>12</v>
      </c>
      <c r="P8" s="7">
        <v>4.58</v>
      </c>
      <c r="Q8" s="7">
        <v>24.37</v>
      </c>
      <c r="R8" s="15">
        <f t="shared" si="3"/>
        <v>111.61460000000001</v>
      </c>
      <c r="S8" s="7" t="s">
        <v>12</v>
      </c>
      <c r="T8" s="7">
        <v>3.66</v>
      </c>
      <c r="U8" s="7">
        <v>24.37</v>
      </c>
      <c r="V8" s="8">
        <f t="shared" si="4"/>
        <v>89.19420000000001</v>
      </c>
      <c r="W8" s="7"/>
      <c r="X8" s="7"/>
      <c r="Y8" s="7"/>
      <c r="Z8" s="7"/>
    </row>
    <row r="9" spans="1:26" ht="15">
      <c r="A9" s="5">
        <v>3</v>
      </c>
      <c r="B9" s="6" t="s">
        <v>15</v>
      </c>
      <c r="C9" s="7" t="s">
        <v>42</v>
      </c>
      <c r="D9" s="7">
        <v>0.0211</v>
      </c>
      <c r="E9" s="7">
        <v>1342.39</v>
      </c>
      <c r="F9" s="8">
        <f t="shared" si="0"/>
        <v>28.324429000000002</v>
      </c>
      <c r="G9" s="7" t="s">
        <v>12</v>
      </c>
      <c r="H9" s="7">
        <v>3.66</v>
      </c>
      <c r="I9" s="7">
        <v>116.07</v>
      </c>
      <c r="J9" s="8">
        <f t="shared" si="1"/>
        <v>424.8162</v>
      </c>
      <c r="K9" s="7" t="s">
        <v>12</v>
      </c>
      <c r="L9" s="7">
        <v>4.58</v>
      </c>
      <c r="M9" s="7">
        <v>9.57</v>
      </c>
      <c r="N9" s="8">
        <f t="shared" si="2"/>
        <v>43.830600000000004</v>
      </c>
      <c r="O9" s="7" t="s">
        <v>12</v>
      </c>
      <c r="P9" s="7">
        <v>4.58</v>
      </c>
      <c r="Q9" s="7">
        <v>24.37</v>
      </c>
      <c r="R9" s="15">
        <f t="shared" si="3"/>
        <v>111.61460000000001</v>
      </c>
      <c r="S9" s="7" t="s">
        <v>12</v>
      </c>
      <c r="T9" s="7">
        <v>3.66</v>
      </c>
      <c r="U9" s="7">
        <v>24.37</v>
      </c>
      <c r="V9" s="8">
        <f t="shared" si="4"/>
        <v>89.19420000000001</v>
      </c>
      <c r="W9" s="7" t="s">
        <v>12</v>
      </c>
      <c r="X9" s="7">
        <v>5.8</v>
      </c>
      <c r="Y9" s="7">
        <v>39.89</v>
      </c>
      <c r="Z9" s="8">
        <f>Y9*X9</f>
        <v>231.362</v>
      </c>
    </row>
    <row r="10" spans="1:26" ht="15">
      <c r="A10" s="5">
        <v>4</v>
      </c>
      <c r="B10" s="6" t="s">
        <v>16</v>
      </c>
      <c r="C10" s="7" t="s">
        <v>42</v>
      </c>
      <c r="D10" s="7">
        <v>0.0211</v>
      </c>
      <c r="E10" s="7">
        <v>1342.39</v>
      </c>
      <c r="F10" s="8">
        <f t="shared" si="0"/>
        <v>28.324429000000002</v>
      </c>
      <c r="G10" s="7" t="s">
        <v>12</v>
      </c>
      <c r="H10" s="7">
        <v>3.66</v>
      </c>
      <c r="I10" s="7">
        <v>116.07</v>
      </c>
      <c r="J10" s="8">
        <f t="shared" si="1"/>
        <v>424.8162</v>
      </c>
      <c r="K10" s="7" t="s">
        <v>12</v>
      </c>
      <c r="L10" s="7">
        <v>4.58</v>
      </c>
      <c r="M10" s="7">
        <v>9.57</v>
      </c>
      <c r="N10" s="8">
        <f t="shared" si="2"/>
        <v>43.830600000000004</v>
      </c>
      <c r="O10" s="7" t="s">
        <v>12</v>
      </c>
      <c r="P10" s="7">
        <v>4.58</v>
      </c>
      <c r="Q10" s="7">
        <v>24.37</v>
      </c>
      <c r="R10" s="15">
        <f t="shared" si="3"/>
        <v>111.61460000000001</v>
      </c>
      <c r="S10" s="7" t="s">
        <v>12</v>
      </c>
      <c r="T10" s="7">
        <v>3.66</v>
      </c>
      <c r="U10" s="7">
        <v>24.37</v>
      </c>
      <c r="V10" s="8">
        <f t="shared" si="4"/>
        <v>89.19420000000001</v>
      </c>
      <c r="W10" s="7"/>
      <c r="X10" s="7"/>
      <c r="Y10" s="7"/>
      <c r="Z10" s="8"/>
    </row>
    <row r="11" spans="1:26" ht="15">
      <c r="A11" s="5">
        <v>5</v>
      </c>
      <c r="B11" s="6" t="s">
        <v>17</v>
      </c>
      <c r="C11" s="7" t="s">
        <v>42</v>
      </c>
      <c r="D11" s="7">
        <v>0.0198</v>
      </c>
      <c r="E11" s="7">
        <v>1342.39</v>
      </c>
      <c r="F11" s="8">
        <f t="shared" si="0"/>
        <v>26.579322000000005</v>
      </c>
      <c r="G11" s="7" t="s">
        <v>12</v>
      </c>
      <c r="H11" s="7">
        <v>3.66</v>
      </c>
      <c r="I11" s="7">
        <v>116.07</v>
      </c>
      <c r="J11" s="8">
        <f t="shared" si="1"/>
        <v>424.8162</v>
      </c>
      <c r="K11" s="7" t="s">
        <v>12</v>
      </c>
      <c r="L11" s="7">
        <v>4.58</v>
      </c>
      <c r="M11" s="7">
        <v>9.57</v>
      </c>
      <c r="N11" s="8">
        <f t="shared" si="2"/>
        <v>43.830600000000004</v>
      </c>
      <c r="O11" s="7" t="s">
        <v>12</v>
      </c>
      <c r="P11" s="7">
        <v>4.58</v>
      </c>
      <c r="Q11" s="7">
        <v>24.37</v>
      </c>
      <c r="R11" s="15">
        <f t="shared" si="3"/>
        <v>111.61460000000001</v>
      </c>
      <c r="S11" s="7" t="s">
        <v>12</v>
      </c>
      <c r="T11" s="7">
        <v>3.66</v>
      </c>
      <c r="U11" s="7">
        <v>24.37</v>
      </c>
      <c r="V11" s="8">
        <f t="shared" si="4"/>
        <v>89.19420000000001</v>
      </c>
      <c r="W11" s="7"/>
      <c r="X11" s="7"/>
      <c r="Y11" s="7"/>
      <c r="Z11" s="8"/>
    </row>
    <row r="12" spans="1:26" ht="15">
      <c r="A12" s="5">
        <v>6</v>
      </c>
      <c r="B12" s="6" t="s">
        <v>18</v>
      </c>
      <c r="C12" s="7" t="s">
        <v>42</v>
      </c>
      <c r="D12" s="7">
        <v>0.0211</v>
      </c>
      <c r="E12" s="7">
        <v>1342.39</v>
      </c>
      <c r="F12" s="8">
        <f t="shared" si="0"/>
        <v>28.324429000000002</v>
      </c>
      <c r="G12" s="7" t="s">
        <v>12</v>
      </c>
      <c r="H12" s="7">
        <v>3.66</v>
      </c>
      <c r="I12" s="7">
        <v>116.07</v>
      </c>
      <c r="J12" s="8">
        <f t="shared" si="1"/>
        <v>424.8162</v>
      </c>
      <c r="K12" s="7" t="s">
        <v>12</v>
      </c>
      <c r="L12" s="7">
        <v>4.58</v>
      </c>
      <c r="M12" s="7">
        <v>9.57</v>
      </c>
      <c r="N12" s="8">
        <f t="shared" si="2"/>
        <v>43.830600000000004</v>
      </c>
      <c r="O12" s="7" t="s">
        <v>12</v>
      </c>
      <c r="P12" s="7">
        <v>4.58</v>
      </c>
      <c r="Q12" s="7">
        <v>24.37</v>
      </c>
      <c r="R12" s="15">
        <f t="shared" si="3"/>
        <v>111.61460000000001</v>
      </c>
      <c r="S12" s="7" t="s">
        <v>12</v>
      </c>
      <c r="T12" s="7">
        <v>3.66</v>
      </c>
      <c r="U12" s="7">
        <v>24.37</v>
      </c>
      <c r="V12" s="8">
        <f t="shared" si="4"/>
        <v>89.19420000000001</v>
      </c>
      <c r="W12" s="7"/>
      <c r="X12" s="7"/>
      <c r="Y12" s="7"/>
      <c r="Z12" s="7"/>
    </row>
    <row r="13" spans="1:26" ht="15">
      <c r="A13" s="5">
        <v>7</v>
      </c>
      <c r="B13" s="10" t="s">
        <v>19</v>
      </c>
      <c r="C13" s="9" t="s">
        <v>43</v>
      </c>
      <c r="D13" s="11">
        <v>0.0211</v>
      </c>
      <c r="E13" s="7">
        <v>1342.39</v>
      </c>
      <c r="F13" s="8">
        <f t="shared" si="0"/>
        <v>28.324429000000002</v>
      </c>
      <c r="G13" s="9" t="s">
        <v>12</v>
      </c>
      <c r="H13" s="11">
        <v>3.66</v>
      </c>
      <c r="I13" s="7">
        <v>116.07</v>
      </c>
      <c r="J13" s="8">
        <f t="shared" si="1"/>
        <v>424.8162</v>
      </c>
      <c r="K13" s="7" t="s">
        <v>12</v>
      </c>
      <c r="L13" s="11">
        <v>4.58</v>
      </c>
      <c r="M13" s="7">
        <v>9.57</v>
      </c>
      <c r="N13" s="8">
        <f t="shared" si="2"/>
        <v>43.830600000000004</v>
      </c>
      <c r="O13" s="7" t="s">
        <v>12</v>
      </c>
      <c r="P13" s="11">
        <v>4.58</v>
      </c>
      <c r="Q13" s="7">
        <v>24.37</v>
      </c>
      <c r="R13" s="15">
        <f t="shared" si="3"/>
        <v>111.61460000000001</v>
      </c>
      <c r="S13" s="7" t="s">
        <v>12</v>
      </c>
      <c r="T13" s="11">
        <v>3.66</v>
      </c>
      <c r="U13" s="7">
        <v>24.37</v>
      </c>
      <c r="V13" s="8">
        <f t="shared" si="4"/>
        <v>89.19420000000001</v>
      </c>
      <c r="W13" s="11"/>
      <c r="X13" s="11"/>
      <c r="Y13" s="11"/>
      <c r="Z13" s="11"/>
    </row>
    <row r="14" spans="1:26" ht="15">
      <c r="A14" s="5">
        <v>8</v>
      </c>
      <c r="B14" s="10" t="s">
        <v>20</v>
      </c>
      <c r="C14" s="7" t="s">
        <v>43</v>
      </c>
      <c r="D14" s="11">
        <v>0.0211</v>
      </c>
      <c r="E14" s="7">
        <v>1342.39</v>
      </c>
      <c r="F14" s="8">
        <f t="shared" si="0"/>
        <v>28.324429000000002</v>
      </c>
      <c r="G14" s="7" t="s">
        <v>12</v>
      </c>
      <c r="H14" s="11">
        <v>3.66</v>
      </c>
      <c r="I14" s="7">
        <v>116.07</v>
      </c>
      <c r="J14" s="8">
        <f t="shared" si="1"/>
        <v>424.8162</v>
      </c>
      <c r="K14" s="7" t="s">
        <v>12</v>
      </c>
      <c r="L14" s="11">
        <v>4.58</v>
      </c>
      <c r="M14" s="7">
        <v>9.57</v>
      </c>
      <c r="N14" s="8">
        <f t="shared" si="2"/>
        <v>43.830600000000004</v>
      </c>
      <c r="O14" s="9" t="s">
        <v>12</v>
      </c>
      <c r="P14" s="11">
        <v>4.58</v>
      </c>
      <c r="Q14" s="7">
        <v>24.37</v>
      </c>
      <c r="R14" s="15">
        <f t="shared" si="3"/>
        <v>111.61460000000001</v>
      </c>
      <c r="S14" s="9" t="s">
        <v>12</v>
      </c>
      <c r="T14" s="11">
        <v>3.66</v>
      </c>
      <c r="U14" s="7">
        <v>24.37</v>
      </c>
      <c r="V14" s="8">
        <f t="shared" si="4"/>
        <v>89.19420000000001</v>
      </c>
      <c r="W14" s="11"/>
      <c r="X14" s="11"/>
      <c r="Y14" s="11"/>
      <c r="Z14" s="11"/>
    </row>
    <row r="15" spans="1:26" ht="15">
      <c r="A15" s="5">
        <v>9</v>
      </c>
      <c r="B15" s="10" t="s">
        <v>21</v>
      </c>
      <c r="C15" s="9" t="s">
        <v>43</v>
      </c>
      <c r="D15" s="11">
        <v>0.0198</v>
      </c>
      <c r="E15" s="7">
        <v>1342.39</v>
      </c>
      <c r="F15" s="8">
        <f t="shared" si="0"/>
        <v>26.579322000000005</v>
      </c>
      <c r="G15" s="9" t="s">
        <v>12</v>
      </c>
      <c r="H15" s="11">
        <v>3.66</v>
      </c>
      <c r="I15" s="7">
        <v>116.07</v>
      </c>
      <c r="J15" s="8">
        <f t="shared" si="1"/>
        <v>424.8162</v>
      </c>
      <c r="K15" s="7" t="s">
        <v>12</v>
      </c>
      <c r="L15" s="11">
        <v>4.58</v>
      </c>
      <c r="M15" s="7">
        <v>9.57</v>
      </c>
      <c r="N15" s="8">
        <f t="shared" si="2"/>
        <v>43.830600000000004</v>
      </c>
      <c r="O15" s="7" t="s">
        <v>12</v>
      </c>
      <c r="P15" s="11">
        <v>4.58</v>
      </c>
      <c r="Q15" s="7">
        <v>24.37</v>
      </c>
      <c r="R15" s="15">
        <f t="shared" si="3"/>
        <v>111.61460000000001</v>
      </c>
      <c r="S15" s="7" t="s">
        <v>12</v>
      </c>
      <c r="T15" s="11">
        <v>3.66</v>
      </c>
      <c r="U15" s="7">
        <v>24.37</v>
      </c>
      <c r="V15" s="8">
        <f t="shared" si="4"/>
        <v>89.19420000000001</v>
      </c>
      <c r="W15" s="11"/>
      <c r="X15" s="11"/>
      <c r="Y15" s="11"/>
      <c r="Z15" s="11"/>
    </row>
    <row r="16" spans="1:26" ht="15">
      <c r="A16" s="5">
        <v>10</v>
      </c>
      <c r="B16" s="10" t="s">
        <v>22</v>
      </c>
      <c r="C16" s="7" t="s">
        <v>43</v>
      </c>
      <c r="D16" s="11">
        <v>0.0211</v>
      </c>
      <c r="E16" s="7">
        <v>1342.39</v>
      </c>
      <c r="F16" s="8">
        <f t="shared" si="0"/>
        <v>28.324429000000002</v>
      </c>
      <c r="G16" s="7" t="s">
        <v>12</v>
      </c>
      <c r="H16" s="11">
        <v>3.66</v>
      </c>
      <c r="I16" s="7">
        <v>116.07</v>
      </c>
      <c r="J16" s="8">
        <f t="shared" si="1"/>
        <v>424.8162</v>
      </c>
      <c r="K16" s="7" t="s">
        <v>12</v>
      </c>
      <c r="L16" s="11">
        <v>4.58</v>
      </c>
      <c r="M16" s="7">
        <v>9.57</v>
      </c>
      <c r="N16" s="8">
        <f t="shared" si="2"/>
        <v>43.830600000000004</v>
      </c>
      <c r="O16" s="9" t="s">
        <v>12</v>
      </c>
      <c r="P16" s="11">
        <v>4.58</v>
      </c>
      <c r="Q16" s="7">
        <v>24.37</v>
      </c>
      <c r="R16" s="15">
        <f t="shared" si="3"/>
        <v>111.61460000000001</v>
      </c>
      <c r="S16" s="9" t="s">
        <v>12</v>
      </c>
      <c r="T16" s="11">
        <v>3.66</v>
      </c>
      <c r="U16" s="7">
        <v>24.37</v>
      </c>
      <c r="V16" s="8">
        <f t="shared" si="4"/>
        <v>89.19420000000001</v>
      </c>
      <c r="W16" s="7" t="s">
        <v>12</v>
      </c>
      <c r="X16" s="7">
        <v>5.8</v>
      </c>
      <c r="Y16" s="7">
        <v>39.89</v>
      </c>
      <c r="Z16" s="8">
        <f>Y16*X16</f>
        <v>231.362</v>
      </c>
    </row>
    <row r="17" spans="1:26" ht="15">
      <c r="A17" s="5">
        <v>11</v>
      </c>
      <c r="B17" s="10" t="s">
        <v>23</v>
      </c>
      <c r="C17" s="7" t="s">
        <v>43</v>
      </c>
      <c r="D17" s="11">
        <v>0.0211</v>
      </c>
      <c r="E17" s="7">
        <v>1342.39</v>
      </c>
      <c r="F17" s="8">
        <f t="shared" si="0"/>
        <v>28.324429000000002</v>
      </c>
      <c r="G17" s="7" t="s">
        <v>12</v>
      </c>
      <c r="H17" s="11">
        <v>3.66</v>
      </c>
      <c r="I17" s="7">
        <v>116.07</v>
      </c>
      <c r="J17" s="8">
        <f t="shared" si="1"/>
        <v>424.8162</v>
      </c>
      <c r="K17" s="7" t="s">
        <v>12</v>
      </c>
      <c r="L17" s="11">
        <v>4.58</v>
      </c>
      <c r="M17" s="7">
        <v>9.57</v>
      </c>
      <c r="N17" s="8">
        <f t="shared" si="2"/>
        <v>43.830600000000004</v>
      </c>
      <c r="O17" s="7" t="s">
        <v>12</v>
      </c>
      <c r="P17" s="11">
        <v>4.58</v>
      </c>
      <c r="Q17" s="7">
        <v>24.37</v>
      </c>
      <c r="R17" s="15">
        <f t="shared" si="3"/>
        <v>111.61460000000001</v>
      </c>
      <c r="S17" s="7" t="s">
        <v>12</v>
      </c>
      <c r="T17" s="11">
        <v>3.66</v>
      </c>
      <c r="U17" s="7">
        <v>24.37</v>
      </c>
      <c r="V17" s="8">
        <f t="shared" si="4"/>
        <v>89.19420000000001</v>
      </c>
      <c r="W17" s="11"/>
      <c r="X17" s="11"/>
      <c r="Y17" s="11"/>
      <c r="Z17" s="11"/>
    </row>
    <row r="18" spans="1:26" ht="15">
      <c r="A18" s="5">
        <v>12</v>
      </c>
      <c r="B18" s="10" t="s">
        <v>24</v>
      </c>
      <c r="C18" s="9" t="s">
        <v>43</v>
      </c>
      <c r="D18" s="11">
        <v>0.0211</v>
      </c>
      <c r="E18" s="7">
        <v>1342.39</v>
      </c>
      <c r="F18" s="8">
        <f t="shared" si="0"/>
        <v>28.324429000000002</v>
      </c>
      <c r="G18" s="9" t="s">
        <v>12</v>
      </c>
      <c r="H18" s="11">
        <v>3.66</v>
      </c>
      <c r="I18" s="7">
        <v>116.07</v>
      </c>
      <c r="J18" s="8">
        <f t="shared" si="1"/>
        <v>424.8162</v>
      </c>
      <c r="K18" s="7" t="s">
        <v>12</v>
      </c>
      <c r="L18" s="11">
        <v>4.58</v>
      </c>
      <c r="M18" s="7">
        <v>9.57</v>
      </c>
      <c r="N18" s="8">
        <f t="shared" si="2"/>
        <v>43.830600000000004</v>
      </c>
      <c r="O18" s="7" t="s">
        <v>12</v>
      </c>
      <c r="P18" s="11">
        <v>4.58</v>
      </c>
      <c r="Q18" s="7">
        <v>24.37</v>
      </c>
      <c r="R18" s="15">
        <f t="shared" si="3"/>
        <v>111.61460000000001</v>
      </c>
      <c r="S18" s="7" t="s">
        <v>12</v>
      </c>
      <c r="T18" s="11">
        <v>3.66</v>
      </c>
      <c r="U18" s="7">
        <v>24.37</v>
      </c>
      <c r="V18" s="8">
        <f t="shared" si="4"/>
        <v>89.19420000000001</v>
      </c>
      <c r="W18" s="11"/>
      <c r="X18" s="11"/>
      <c r="Y18" s="11"/>
      <c r="Z18" s="11"/>
    </row>
    <row r="19" spans="1:26" ht="15">
      <c r="A19" s="5">
        <v>13</v>
      </c>
      <c r="B19" s="10" t="s">
        <v>25</v>
      </c>
      <c r="C19" s="7" t="s">
        <v>43</v>
      </c>
      <c r="D19" s="11">
        <v>0.0211</v>
      </c>
      <c r="E19" s="7">
        <v>1342.39</v>
      </c>
      <c r="F19" s="8">
        <f t="shared" si="0"/>
        <v>28.324429000000002</v>
      </c>
      <c r="G19" s="7" t="s">
        <v>12</v>
      </c>
      <c r="H19" s="11">
        <v>3.66</v>
      </c>
      <c r="I19" s="7">
        <v>116.07</v>
      </c>
      <c r="J19" s="8">
        <f t="shared" si="1"/>
        <v>424.8162</v>
      </c>
      <c r="K19" s="9" t="s">
        <v>12</v>
      </c>
      <c r="L19" s="11">
        <v>4.58</v>
      </c>
      <c r="M19" s="7">
        <v>9.57</v>
      </c>
      <c r="N19" s="8">
        <f t="shared" si="2"/>
        <v>43.830600000000004</v>
      </c>
      <c r="O19" s="7" t="s">
        <v>12</v>
      </c>
      <c r="P19" s="11">
        <v>4.58</v>
      </c>
      <c r="Q19" s="7">
        <v>24.37</v>
      </c>
      <c r="R19" s="15">
        <f t="shared" si="3"/>
        <v>111.61460000000001</v>
      </c>
      <c r="S19" s="7" t="s">
        <v>12</v>
      </c>
      <c r="T19" s="11">
        <v>3.66</v>
      </c>
      <c r="U19" s="7">
        <v>24.37</v>
      </c>
      <c r="V19" s="8">
        <f t="shared" si="4"/>
        <v>89.19420000000001</v>
      </c>
      <c r="W19" s="11"/>
      <c r="X19" s="11"/>
      <c r="Y19" s="11"/>
      <c r="Z19" s="11"/>
    </row>
    <row r="20" spans="1:26" ht="15">
      <c r="A20" s="5">
        <v>14</v>
      </c>
      <c r="B20" s="10" t="s">
        <v>26</v>
      </c>
      <c r="C20" s="7" t="s">
        <v>43</v>
      </c>
      <c r="D20" s="11">
        <v>0.0211</v>
      </c>
      <c r="E20" s="7">
        <v>1342.39</v>
      </c>
      <c r="F20" s="8">
        <f t="shared" si="0"/>
        <v>28.324429000000002</v>
      </c>
      <c r="G20" s="7" t="s">
        <v>12</v>
      </c>
      <c r="H20" s="11">
        <v>3.66</v>
      </c>
      <c r="I20" s="7">
        <v>116.07</v>
      </c>
      <c r="J20" s="8">
        <f t="shared" si="1"/>
        <v>424.8162</v>
      </c>
      <c r="K20" s="7" t="s">
        <v>12</v>
      </c>
      <c r="L20" s="11">
        <v>4.58</v>
      </c>
      <c r="M20" s="7">
        <v>9.57</v>
      </c>
      <c r="N20" s="8">
        <f t="shared" si="2"/>
        <v>43.830600000000004</v>
      </c>
      <c r="O20" s="7" t="s">
        <v>12</v>
      </c>
      <c r="P20" s="11">
        <v>4.58</v>
      </c>
      <c r="Q20" s="7">
        <v>24.37</v>
      </c>
      <c r="R20" s="15">
        <f t="shared" si="3"/>
        <v>111.61460000000001</v>
      </c>
      <c r="S20" s="7" t="s">
        <v>12</v>
      </c>
      <c r="T20" s="11">
        <v>3.66</v>
      </c>
      <c r="U20" s="7">
        <v>24.37</v>
      </c>
      <c r="V20" s="8">
        <f t="shared" si="4"/>
        <v>89.19420000000001</v>
      </c>
      <c r="W20" s="7" t="s">
        <v>12</v>
      </c>
      <c r="X20" s="7">
        <v>5.8</v>
      </c>
      <c r="Y20" s="7">
        <v>39.89</v>
      </c>
      <c r="Z20" s="8">
        <f>Y20*X20</f>
        <v>231.362</v>
      </c>
    </row>
    <row r="21" spans="1:26" ht="15">
      <c r="A21" s="5">
        <v>15</v>
      </c>
      <c r="B21" s="10" t="s">
        <v>27</v>
      </c>
      <c r="C21" s="7" t="s">
        <v>43</v>
      </c>
      <c r="D21" s="11">
        <v>0.0211</v>
      </c>
      <c r="E21" s="7">
        <v>1342.39</v>
      </c>
      <c r="F21" s="8">
        <f t="shared" si="0"/>
        <v>28.324429000000002</v>
      </c>
      <c r="G21" s="7" t="s">
        <v>12</v>
      </c>
      <c r="H21" s="11">
        <v>3.66</v>
      </c>
      <c r="I21" s="7">
        <v>116.07</v>
      </c>
      <c r="J21" s="8">
        <f t="shared" si="1"/>
        <v>424.8162</v>
      </c>
      <c r="K21" s="7" t="s">
        <v>12</v>
      </c>
      <c r="L21" s="11">
        <v>4.58</v>
      </c>
      <c r="M21" s="7">
        <v>9.57</v>
      </c>
      <c r="N21" s="8">
        <f t="shared" si="2"/>
        <v>43.830600000000004</v>
      </c>
      <c r="O21" s="7" t="s">
        <v>12</v>
      </c>
      <c r="P21" s="11">
        <v>4.58</v>
      </c>
      <c r="Q21" s="7">
        <v>24.37</v>
      </c>
      <c r="R21" s="15">
        <f t="shared" si="3"/>
        <v>111.61460000000001</v>
      </c>
      <c r="S21" s="7" t="s">
        <v>12</v>
      </c>
      <c r="T21" s="11">
        <v>3.66</v>
      </c>
      <c r="U21" s="7">
        <v>24.37</v>
      </c>
      <c r="V21" s="8">
        <f t="shared" si="4"/>
        <v>89.19420000000001</v>
      </c>
      <c r="W21" s="7" t="s">
        <v>12</v>
      </c>
      <c r="X21" s="7">
        <v>5.8</v>
      </c>
      <c r="Y21" s="7">
        <v>39.89</v>
      </c>
      <c r="Z21" s="8">
        <f>Y21*X21</f>
        <v>231.362</v>
      </c>
    </row>
    <row r="22" spans="1:26" ht="15">
      <c r="A22" s="5">
        <v>16</v>
      </c>
      <c r="B22" s="10" t="s">
        <v>40</v>
      </c>
      <c r="C22" s="7" t="s">
        <v>43</v>
      </c>
      <c r="D22" s="11">
        <v>0.0211</v>
      </c>
      <c r="E22" s="7">
        <v>1342.39</v>
      </c>
      <c r="F22" s="8">
        <f t="shared" si="0"/>
        <v>28.324429000000002</v>
      </c>
      <c r="G22" s="7" t="s">
        <v>12</v>
      </c>
      <c r="H22" s="11">
        <v>3.66</v>
      </c>
      <c r="I22" s="7">
        <v>116.07</v>
      </c>
      <c r="J22" s="8">
        <f t="shared" si="1"/>
        <v>424.8162</v>
      </c>
      <c r="K22" s="7" t="s">
        <v>12</v>
      </c>
      <c r="L22" s="11">
        <v>4.58</v>
      </c>
      <c r="M22" s="7">
        <v>9.57</v>
      </c>
      <c r="N22" s="8">
        <f t="shared" si="2"/>
        <v>43.830600000000004</v>
      </c>
      <c r="O22" s="7" t="s">
        <v>12</v>
      </c>
      <c r="P22" s="11">
        <v>4.58</v>
      </c>
      <c r="Q22" s="7">
        <v>24.37</v>
      </c>
      <c r="R22" s="15">
        <f t="shared" si="3"/>
        <v>111.61460000000001</v>
      </c>
      <c r="S22" s="7" t="s">
        <v>12</v>
      </c>
      <c r="T22" s="11">
        <v>3.66</v>
      </c>
      <c r="U22" s="7">
        <v>24.37</v>
      </c>
      <c r="V22" s="8">
        <f t="shared" si="4"/>
        <v>89.19420000000001</v>
      </c>
      <c r="W22" s="11"/>
      <c r="X22" s="11"/>
      <c r="Y22" s="11"/>
      <c r="Z22" s="14"/>
    </row>
    <row r="23" spans="1:26" ht="15">
      <c r="A23" s="5">
        <v>17</v>
      </c>
      <c r="B23" s="10" t="s">
        <v>28</v>
      </c>
      <c r="C23" s="9" t="s">
        <v>43</v>
      </c>
      <c r="D23" s="11">
        <v>0.0198</v>
      </c>
      <c r="E23" s="7">
        <v>1342.39</v>
      </c>
      <c r="F23" s="8">
        <f t="shared" si="0"/>
        <v>26.579322000000005</v>
      </c>
      <c r="G23" s="9" t="s">
        <v>12</v>
      </c>
      <c r="H23" s="11">
        <v>3.66</v>
      </c>
      <c r="I23" s="7">
        <v>116.07</v>
      </c>
      <c r="J23" s="8">
        <f t="shared" si="1"/>
        <v>424.8162</v>
      </c>
      <c r="K23" s="7" t="s">
        <v>12</v>
      </c>
      <c r="L23" s="11">
        <v>4.58</v>
      </c>
      <c r="M23" s="7">
        <v>9.57</v>
      </c>
      <c r="N23" s="8">
        <f t="shared" si="2"/>
        <v>43.830600000000004</v>
      </c>
      <c r="O23" s="9" t="s">
        <v>12</v>
      </c>
      <c r="P23" s="11">
        <v>4.58</v>
      </c>
      <c r="Q23" s="7">
        <v>24.37</v>
      </c>
      <c r="R23" s="15">
        <f t="shared" si="3"/>
        <v>111.61460000000001</v>
      </c>
      <c r="S23" s="9" t="s">
        <v>12</v>
      </c>
      <c r="T23" s="11">
        <v>3.66</v>
      </c>
      <c r="U23" s="7">
        <v>24.37</v>
      </c>
      <c r="V23" s="8">
        <f t="shared" si="4"/>
        <v>89.19420000000001</v>
      </c>
      <c r="W23" s="11"/>
      <c r="X23" s="11"/>
      <c r="Y23" s="11"/>
      <c r="Z23" s="11"/>
    </row>
    <row r="24" spans="1:26" ht="15">
      <c r="A24" s="5">
        <v>18</v>
      </c>
      <c r="B24" s="10" t="s">
        <v>29</v>
      </c>
      <c r="C24" s="7" t="s">
        <v>43</v>
      </c>
      <c r="D24" s="11">
        <v>0.0117</v>
      </c>
      <c r="E24" s="7">
        <v>1342.39</v>
      </c>
      <c r="F24" s="8">
        <f t="shared" si="0"/>
        <v>15.705963000000002</v>
      </c>
      <c r="G24" s="7" t="s">
        <v>12</v>
      </c>
      <c r="H24" s="11">
        <v>3.66</v>
      </c>
      <c r="I24" s="7">
        <v>116.07</v>
      </c>
      <c r="J24" s="8">
        <f t="shared" si="1"/>
        <v>424.8162</v>
      </c>
      <c r="K24" s="7" t="s">
        <v>12</v>
      </c>
      <c r="L24" s="11">
        <v>4.58</v>
      </c>
      <c r="M24" s="7">
        <v>9.57</v>
      </c>
      <c r="N24" s="8">
        <f t="shared" si="2"/>
        <v>43.830600000000004</v>
      </c>
      <c r="O24" s="7" t="s">
        <v>12</v>
      </c>
      <c r="P24" s="11">
        <v>4.58</v>
      </c>
      <c r="Q24" s="7">
        <v>24.37</v>
      </c>
      <c r="R24" s="15">
        <f t="shared" si="3"/>
        <v>111.61460000000001</v>
      </c>
      <c r="S24" s="7" t="s">
        <v>12</v>
      </c>
      <c r="T24" s="11">
        <v>3.66</v>
      </c>
      <c r="U24" s="7">
        <v>24.37</v>
      </c>
      <c r="V24" s="8">
        <f t="shared" si="4"/>
        <v>89.19420000000001</v>
      </c>
      <c r="W24" s="11"/>
      <c r="X24" s="11"/>
      <c r="Y24" s="11"/>
      <c r="Z24" s="11"/>
    </row>
    <row r="25" spans="1:26" ht="15">
      <c r="A25" s="5">
        <v>19</v>
      </c>
      <c r="B25" s="10" t="s">
        <v>30</v>
      </c>
      <c r="C25" s="7" t="s">
        <v>43</v>
      </c>
      <c r="D25" s="11">
        <v>0.0117</v>
      </c>
      <c r="E25" s="7">
        <v>1342.39</v>
      </c>
      <c r="F25" s="8">
        <f t="shared" si="0"/>
        <v>15.705963000000002</v>
      </c>
      <c r="G25" s="7" t="s">
        <v>12</v>
      </c>
      <c r="H25" s="11">
        <v>3.66</v>
      </c>
      <c r="I25" s="7">
        <v>116.07</v>
      </c>
      <c r="J25" s="8">
        <f t="shared" si="1"/>
        <v>424.8162</v>
      </c>
      <c r="K25" s="7" t="s">
        <v>12</v>
      </c>
      <c r="L25" s="11">
        <v>4.58</v>
      </c>
      <c r="M25" s="7">
        <v>9.57</v>
      </c>
      <c r="N25" s="8">
        <f t="shared" si="2"/>
        <v>43.830600000000004</v>
      </c>
      <c r="O25" s="7" t="s">
        <v>12</v>
      </c>
      <c r="P25" s="11">
        <v>4.58</v>
      </c>
      <c r="Q25" s="7">
        <v>24.37</v>
      </c>
      <c r="R25" s="15">
        <f t="shared" si="3"/>
        <v>111.61460000000001</v>
      </c>
      <c r="S25" s="7" t="s">
        <v>12</v>
      </c>
      <c r="T25" s="11">
        <v>3.66</v>
      </c>
      <c r="U25" s="7">
        <v>24.37</v>
      </c>
      <c r="V25" s="8">
        <f t="shared" si="4"/>
        <v>89.19420000000001</v>
      </c>
      <c r="W25" s="11"/>
      <c r="X25" s="11"/>
      <c r="Y25" s="11"/>
      <c r="Z25" s="11"/>
    </row>
    <row r="26" spans="1:26" ht="15">
      <c r="A26" s="5">
        <v>20</v>
      </c>
      <c r="B26" s="10" t="s">
        <v>31</v>
      </c>
      <c r="C26" s="7" t="s">
        <v>43</v>
      </c>
      <c r="D26" s="11">
        <v>0.0201</v>
      </c>
      <c r="E26" s="7">
        <v>1342.39</v>
      </c>
      <c r="F26" s="8">
        <f t="shared" si="0"/>
        <v>26.982039</v>
      </c>
      <c r="G26" s="7" t="s">
        <v>12</v>
      </c>
      <c r="H26" s="11">
        <v>3.66</v>
      </c>
      <c r="I26" s="7">
        <v>116.07</v>
      </c>
      <c r="J26" s="8">
        <f t="shared" si="1"/>
        <v>424.8162</v>
      </c>
      <c r="K26" s="7" t="s">
        <v>12</v>
      </c>
      <c r="L26" s="11">
        <v>4.58</v>
      </c>
      <c r="M26" s="7">
        <v>9.57</v>
      </c>
      <c r="N26" s="8">
        <f t="shared" si="2"/>
        <v>43.830600000000004</v>
      </c>
      <c r="O26" s="7" t="s">
        <v>12</v>
      </c>
      <c r="P26" s="11">
        <v>4.58</v>
      </c>
      <c r="Q26" s="7">
        <v>24.37</v>
      </c>
      <c r="R26" s="15">
        <f t="shared" si="3"/>
        <v>111.61460000000001</v>
      </c>
      <c r="S26" s="7" t="s">
        <v>12</v>
      </c>
      <c r="T26" s="11">
        <v>3.66</v>
      </c>
      <c r="U26" s="7">
        <v>24.37</v>
      </c>
      <c r="V26" s="8">
        <f t="shared" si="4"/>
        <v>89.19420000000001</v>
      </c>
      <c r="W26" s="11"/>
      <c r="X26" s="11"/>
      <c r="Y26" s="11"/>
      <c r="Z26" s="11"/>
    </row>
    <row r="27" spans="1:26" ht="15">
      <c r="A27" s="5">
        <v>21</v>
      </c>
      <c r="B27" s="10" t="s">
        <v>32</v>
      </c>
      <c r="C27" s="9" t="s">
        <v>43</v>
      </c>
      <c r="D27" s="11">
        <v>0.0198</v>
      </c>
      <c r="E27" s="7">
        <v>1342.39</v>
      </c>
      <c r="F27" s="8">
        <f t="shared" si="0"/>
        <v>26.579322000000005</v>
      </c>
      <c r="G27" s="9" t="s">
        <v>12</v>
      </c>
      <c r="H27" s="11">
        <v>3.66</v>
      </c>
      <c r="I27" s="7">
        <v>116.07</v>
      </c>
      <c r="J27" s="8">
        <f t="shared" si="1"/>
        <v>424.8162</v>
      </c>
      <c r="K27" s="9" t="s">
        <v>12</v>
      </c>
      <c r="L27" s="11">
        <v>4.58</v>
      </c>
      <c r="M27" s="7">
        <v>9.57</v>
      </c>
      <c r="N27" s="8">
        <f t="shared" si="2"/>
        <v>43.830600000000004</v>
      </c>
      <c r="O27" s="7" t="s">
        <v>12</v>
      </c>
      <c r="P27" s="11">
        <v>4.58</v>
      </c>
      <c r="Q27" s="7">
        <v>24.37</v>
      </c>
      <c r="R27" s="15">
        <f t="shared" si="3"/>
        <v>111.61460000000001</v>
      </c>
      <c r="S27" s="7" t="s">
        <v>12</v>
      </c>
      <c r="T27" s="11">
        <v>3.66</v>
      </c>
      <c r="U27" s="7">
        <v>24.37</v>
      </c>
      <c r="V27" s="8">
        <f t="shared" si="4"/>
        <v>89.19420000000001</v>
      </c>
      <c r="W27" s="11"/>
      <c r="X27" s="11"/>
      <c r="Y27" s="11"/>
      <c r="Z27" s="11"/>
    </row>
    <row r="28" spans="1:26" ht="15">
      <c r="A28" s="5">
        <v>22</v>
      </c>
      <c r="B28" s="12" t="s">
        <v>34</v>
      </c>
      <c r="C28" s="9" t="s">
        <v>43</v>
      </c>
      <c r="D28" s="13">
        <v>0.0211</v>
      </c>
      <c r="E28" s="7">
        <v>1342.39</v>
      </c>
      <c r="F28" s="8">
        <f t="shared" si="0"/>
        <v>28.324429000000002</v>
      </c>
      <c r="G28" s="9" t="s">
        <v>12</v>
      </c>
      <c r="H28" s="13">
        <v>3.66</v>
      </c>
      <c r="I28" s="7">
        <v>116.07</v>
      </c>
      <c r="J28" s="8">
        <f t="shared" si="1"/>
        <v>424.8162</v>
      </c>
      <c r="K28" s="9" t="s">
        <v>12</v>
      </c>
      <c r="L28" s="11">
        <v>4.58</v>
      </c>
      <c r="M28" s="7">
        <v>9.57</v>
      </c>
      <c r="N28" s="8">
        <f t="shared" si="2"/>
        <v>43.830600000000004</v>
      </c>
      <c r="O28" s="9" t="s">
        <v>12</v>
      </c>
      <c r="P28" s="11">
        <v>4.58</v>
      </c>
      <c r="Q28" s="7">
        <v>24.37</v>
      </c>
      <c r="R28" s="15">
        <f t="shared" si="3"/>
        <v>111.61460000000001</v>
      </c>
      <c r="S28" s="9" t="s">
        <v>12</v>
      </c>
      <c r="T28" s="13">
        <v>3.66</v>
      </c>
      <c r="U28" s="7">
        <v>24.37</v>
      </c>
      <c r="V28" s="8">
        <f t="shared" si="4"/>
        <v>89.19420000000001</v>
      </c>
      <c r="W28" s="13"/>
      <c r="X28" s="13"/>
      <c r="Y28" s="13"/>
      <c r="Z28" s="13"/>
    </row>
    <row r="29" spans="1:26" ht="15">
      <c r="A29" s="5">
        <v>23</v>
      </c>
      <c r="B29" s="10" t="s">
        <v>36</v>
      </c>
      <c r="C29" s="11" t="s">
        <v>43</v>
      </c>
      <c r="D29" s="11">
        <v>0.0211</v>
      </c>
      <c r="E29" s="7">
        <v>1342.39</v>
      </c>
      <c r="F29" s="8">
        <f t="shared" si="0"/>
        <v>28.324429000000002</v>
      </c>
      <c r="G29" s="11" t="s">
        <v>12</v>
      </c>
      <c r="H29" s="11">
        <v>3.66</v>
      </c>
      <c r="I29" s="7">
        <v>116.07</v>
      </c>
      <c r="J29" s="8">
        <f t="shared" si="1"/>
        <v>424.8162</v>
      </c>
      <c r="K29" s="11" t="s">
        <v>12</v>
      </c>
      <c r="L29" s="11">
        <v>4.58</v>
      </c>
      <c r="M29" s="7">
        <v>9.57</v>
      </c>
      <c r="N29" s="8">
        <f t="shared" si="2"/>
        <v>43.830600000000004</v>
      </c>
      <c r="O29" s="11" t="s">
        <v>12</v>
      </c>
      <c r="P29" s="11">
        <v>4.58</v>
      </c>
      <c r="Q29" s="7">
        <v>24.37</v>
      </c>
      <c r="R29" s="15">
        <f t="shared" si="3"/>
        <v>111.61460000000001</v>
      </c>
      <c r="S29" s="11" t="s">
        <v>12</v>
      </c>
      <c r="T29" s="11">
        <v>3.66</v>
      </c>
      <c r="U29" s="7">
        <v>24.37</v>
      </c>
      <c r="V29" s="8">
        <f t="shared" si="4"/>
        <v>89.19420000000001</v>
      </c>
      <c r="W29" s="11"/>
      <c r="X29" s="11"/>
      <c r="Y29" s="11"/>
      <c r="Z29" s="11"/>
    </row>
  </sheetData>
  <sheetProtection selectLockedCells="1" selectUnlockedCells="1"/>
  <mergeCells count="10">
    <mergeCell ref="A3:Z3"/>
    <mergeCell ref="A4:Z4"/>
    <mergeCell ref="W5:Z5"/>
    <mergeCell ref="C5:F5"/>
    <mergeCell ref="G5:J5"/>
    <mergeCell ref="K5:N5"/>
    <mergeCell ref="O5:R5"/>
    <mergeCell ref="S5:V5"/>
    <mergeCell ref="B5:B6"/>
    <mergeCell ref="A5:A6"/>
  </mergeCells>
  <printOptions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2018-05-08T06:10:47Z</cp:lastPrinted>
  <dcterms:modified xsi:type="dcterms:W3CDTF">2019-02-08T06:23:05Z</dcterms:modified>
  <cp:category/>
  <cp:version/>
  <cp:contentType/>
  <cp:contentStatus/>
</cp:coreProperties>
</file>