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013 сайт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<sst xmlns="http://schemas.openxmlformats.org/spreadsheetml/2006/main" count="81" uniqueCount="81">
  <si>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Информация по содержанию и ремонту жилого фонда ООО "ЖЭУ-2"</t>
  </si>
  <si>
    <t>за 2013 год</t>
  </si>
  <si>
    <t>N</t>
  </si>
  <si>
    <t>Адрес</t>
  </si>
  <si>
    <t>Доходы, руб</t>
  </si>
  <si>
    <t>Факт выполнения, руб.</t>
  </si>
  <si>
    <t>Резерв                 (- убыток). Руб.</t>
  </si>
  <si>
    <t>Володарского 6</t>
  </si>
  <si>
    <t>Вяткина 11</t>
  </si>
  <si>
    <t>Вяткина 13</t>
  </si>
  <si>
    <t>Вяткина 19</t>
  </si>
  <si>
    <t>Дзержинского 93</t>
  </si>
  <si>
    <t xml:space="preserve">И.Ярыгина 18 </t>
  </si>
  <si>
    <t xml:space="preserve">И.Ярыгина 20 </t>
  </si>
  <si>
    <t xml:space="preserve">И.Ярыгина 24 </t>
  </si>
  <si>
    <t xml:space="preserve">И.Ярыгина 26 </t>
  </si>
  <si>
    <t xml:space="preserve">И.Ярыгина 30 </t>
  </si>
  <si>
    <t>И.Ярыгина 32</t>
  </si>
  <si>
    <t>К.Маркса 5</t>
  </si>
  <si>
    <t>К.Маркса 16</t>
  </si>
  <si>
    <t>К.Маркса 18</t>
  </si>
  <si>
    <t>К.Маркса 21</t>
  </si>
  <si>
    <t>К.Маркса 21 а</t>
  </si>
  <si>
    <t>К.Маркса 23</t>
  </si>
  <si>
    <t>К.Маркса 28</t>
  </si>
  <si>
    <t>Кирова 77</t>
  </si>
  <si>
    <t>Кирова 97</t>
  </si>
  <si>
    <t>Л.Комсомола 3</t>
  </si>
  <si>
    <t>Ленина 71</t>
  </si>
  <si>
    <t>Ленина 71 (5-й под.)</t>
  </si>
  <si>
    <t>Ленина 73</t>
  </si>
  <si>
    <t>Ленина 75</t>
  </si>
  <si>
    <t>Ленина 77</t>
  </si>
  <si>
    <t>Ленина 79</t>
  </si>
  <si>
    <t>Ленина 98</t>
  </si>
  <si>
    <t>Ленина 100</t>
  </si>
  <si>
    <t>Ленина 102</t>
  </si>
  <si>
    <t>Некрасова 1</t>
  </si>
  <si>
    <t>Пушкина 68</t>
  </si>
  <si>
    <t>Пушкина 82</t>
  </si>
  <si>
    <t>Пушкина 96</t>
  </si>
  <si>
    <t>Пушкина 100</t>
  </si>
  <si>
    <t>Пушкина 115</t>
  </si>
  <si>
    <t>Пушкина 154</t>
  </si>
  <si>
    <t>Пушкина 156</t>
  </si>
  <si>
    <t>Пушкина 160</t>
  </si>
  <si>
    <t>Пушкина 164</t>
  </si>
  <si>
    <t>Пушкина 166</t>
  </si>
  <si>
    <t>Пушкина 168</t>
  </si>
  <si>
    <t>Пушкина 170</t>
  </si>
  <si>
    <t>Пушкина 193</t>
  </si>
  <si>
    <t>Пушкина 195</t>
  </si>
  <si>
    <t>Пушкина 199 а</t>
  </si>
  <si>
    <t>Советская 30</t>
  </si>
  <si>
    <t>Советская 32</t>
  </si>
  <si>
    <t>Советская 34</t>
  </si>
  <si>
    <t>Советская 36</t>
  </si>
  <si>
    <t>Советская 38</t>
  </si>
  <si>
    <t>Советская 40</t>
  </si>
  <si>
    <t>Советская 42</t>
  </si>
  <si>
    <t>Советская 47</t>
  </si>
  <si>
    <t>Советская 49</t>
  </si>
  <si>
    <t>Советская 115</t>
  </si>
  <si>
    <t>Советская 117</t>
  </si>
  <si>
    <t>Советская 119</t>
  </si>
  <si>
    <t>Советская 121</t>
  </si>
  <si>
    <t>Советская 125</t>
  </si>
  <si>
    <t>Хакаская 80</t>
  </si>
  <si>
    <t>Чертыгашева 77</t>
  </si>
  <si>
    <t>Чертыгашева 79</t>
  </si>
  <si>
    <t>Чертыгашева 81</t>
  </si>
  <si>
    <t>Чертыгашева 85</t>
  </si>
  <si>
    <t>Чертыгашева 89</t>
  </si>
  <si>
    <t>Чертыгашева 112</t>
  </si>
  <si>
    <t>Чертыгашева 114</t>
  </si>
  <si>
    <t>Чертыгашева 150</t>
  </si>
  <si>
    <t>Щетинкина 4</t>
  </si>
  <si>
    <t>Щетинкина 17</t>
  </si>
  <si>
    <t>Щетинкина 19</t>
  </si>
  <si>
    <t>Щетинкина 23</t>
  </si>
  <si>
    <t>Щетинкина 34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</si>
</sst>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_ ;[RED]\-#,##0.00\ "/>
    <numFmt numFmtId="167" formatCode="#,##0.00"/>
  </numFmts>
  <fonts count="3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20" applyFont="1" applyFill="1" applyBorder="1" applyAlignment="1" applyProtection="1">
      <alignment horizontal="center" vertical="top"/>
      <protection/>
    </xf>
    <xf numFmtId="164" fontId="0" fillId="0" borderId="0" xfId="20" applyFont="1" applyFill="1" applyBorder="1" applyAlignment="1" applyProtection="1">
      <alignment vertical="top"/>
      <protection/>
    </xf>
    <xf numFmtId="164" fontId="0" fillId="0" borderId="0" xfId="20" applyNumberFormat="1" applyFont="1" applyFill="1" applyBorder="1" applyAlignment="1" applyProtection="1">
      <alignment horizontal="left" vertical="top"/>
      <protection/>
    </xf>
    <xf numFmtId="164" fontId="0" fillId="0" borderId="1" xfId="20" applyNumberFormat="1" applyFont="1" applyFill="1" applyBorder="1" applyAlignment="1" applyProtection="1">
      <alignment horizontal="center" vertical="center"/>
      <protection/>
    </xf>
    <xf numFmtId="164" fontId="0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/>
      <protection/>
    </xf>
    <xf numFmtId="164" fontId="0" fillId="0" borderId="2" xfId="20" applyNumberFormat="1" applyFont="1" applyFill="1" applyBorder="1" applyAlignment="1" applyProtection="1">
      <alignment horizontal="center" vertical="top"/>
      <protection/>
    </xf>
    <xf numFmtId="164" fontId="0" fillId="0" borderId="2" xfId="20" applyNumberFormat="1" applyFont="1" applyFill="1" applyBorder="1" applyAlignment="1" applyProtection="1">
      <alignment horizontal="left" vertical="top"/>
      <protection/>
    </xf>
    <xf numFmtId="166" fontId="0" fillId="0" borderId="2" xfId="20" applyNumberFormat="1" applyFont="1" applyFill="1" applyBorder="1" applyAlignment="1" applyProtection="1">
      <alignment vertical="top"/>
      <protection/>
    </xf>
    <xf numFmtId="164" fontId="0" fillId="0" borderId="3" xfId="20" applyNumberFormat="1" applyFont="1" applyFill="1" applyBorder="1" applyAlignment="1" applyProtection="1">
      <alignment horizontal="center" vertical="top"/>
      <protection/>
    </xf>
    <xf numFmtId="164" fontId="0" fillId="0" borderId="3" xfId="20" applyNumberFormat="1" applyFont="1" applyFill="1" applyBorder="1" applyAlignment="1" applyProtection="1">
      <alignment horizontal="left" vertical="top"/>
      <protection/>
    </xf>
    <xf numFmtId="166" fontId="0" fillId="0" borderId="3" xfId="20" applyNumberFormat="1" applyFont="1" applyFill="1" applyBorder="1" applyAlignment="1" applyProtection="1">
      <alignment vertical="top"/>
      <protection/>
    </xf>
    <xf numFmtId="164" fontId="0" fillId="0" borderId="3" xfId="20" applyNumberFormat="1" applyFont="1" applyFill="1" applyBorder="1" applyAlignment="1" applyProtection="1">
      <alignment vertical="top"/>
      <protection/>
    </xf>
    <xf numFmtId="164" fontId="0" fillId="0" borderId="4" xfId="20" applyNumberFormat="1" applyFont="1" applyFill="1" applyBorder="1" applyAlignment="1" applyProtection="1">
      <alignment horizontal="left" vertical="top"/>
      <protection/>
    </xf>
    <xf numFmtId="164" fontId="2" fillId="0" borderId="3" xfId="20" applyNumberFormat="1" applyFont="1" applyFill="1" applyBorder="1" applyAlignment="1" applyProtection="1">
      <alignment vertical="top"/>
      <protection/>
    </xf>
    <xf numFmtId="164" fontId="0" fillId="0" borderId="5" xfId="20" applyNumberFormat="1" applyFont="1" applyFill="1" applyBorder="1" applyAlignment="1" applyProtection="1">
      <alignment vertical="top"/>
      <protection/>
    </xf>
    <xf numFmtId="166" fontId="0" fillId="0" borderId="0" xfId="20" applyNumberFormat="1" applyFont="1" applyFill="1" applyBorder="1" applyAlignment="1" applyProtection="1">
      <alignment vertical="top"/>
      <protection/>
    </xf>
    <xf numFmtId="167" fontId="0" fillId="0" borderId="0" xfId="20" applyNumberFormat="1" applyFont="1" applyFill="1" applyBorder="1" applyAlignment="1" applyProtection="1">
      <alignment vertical="top"/>
      <protection/>
    </xf>
    <xf numFmtId="164" fontId="0" fillId="0" borderId="0" xfId="20" applyNumberFormat="1" applyFont="1" applyFill="1" applyBorder="1" applyAlignment="1" applyProtection="1">
      <alignment horizontal="center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17.421875" style="2" customWidth="1"/>
    <col min="4" max="4" width="20.140625" style="2" customWidth="1"/>
    <col min="5" max="5" width="15.28125" style="2" customWidth="1"/>
    <col min="6" max="16384" width="9.140625" style="2" customWidth="1"/>
  </cols>
  <sheetData>
    <row r="1" spans="1:4" ht="15.75" customHeight="1">
      <c r="A1" s="3" t="s">
        <v>0</v>
      </c>
      <c r="B1" s="3"/>
      <c r="C1" s="3"/>
      <c r="D1" s="3"/>
    </row>
    <row r="2" spans="1:2" ht="12.75">
      <c r="A2" s="3" t="s">
        <v>1</v>
      </c>
      <c r="B2" s="3"/>
    </row>
    <row r="4" spans="1:5" s="6" customFormat="1" ht="25.5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</row>
    <row r="5" spans="1:5" s="6" customFormat="1" ht="18" customHeight="1">
      <c r="A5" s="4"/>
      <c r="B5" s="4"/>
      <c r="C5" s="4"/>
      <c r="D5" s="5"/>
      <c r="E5" s="5"/>
    </row>
    <row r="6" spans="1:5" s="6" customFormat="1" ht="42" customHeight="1">
      <c r="A6" s="4"/>
      <c r="B6" s="4"/>
      <c r="C6" s="4"/>
      <c r="D6" s="5"/>
      <c r="E6" s="5"/>
    </row>
    <row r="7" spans="1:5" ht="12.75">
      <c r="A7" s="7">
        <v>1</v>
      </c>
      <c r="B7" s="8" t="s">
        <v>7</v>
      </c>
      <c r="C7" s="9">
        <v>1084675.0920000004</v>
      </c>
      <c r="D7" s="9">
        <v>697543.09118</v>
      </c>
      <c r="E7" s="9">
        <f>C7-D7</f>
        <v>387132.0008200004</v>
      </c>
    </row>
    <row r="8" spans="1:5" ht="12.75">
      <c r="A8" s="10">
        <f aca="true" t="shared" si="0" ref="A8:A71">A7+1</f>
        <v>2</v>
      </c>
      <c r="B8" s="11" t="s">
        <v>8</v>
      </c>
      <c r="C8" s="12">
        <v>593877.7300000001</v>
      </c>
      <c r="D8" s="12">
        <v>660208.23318</v>
      </c>
      <c r="E8" s="12">
        <f aca="true" t="shared" si="1" ref="E8:E71">C8-D8</f>
        <v>-66330.50317999988</v>
      </c>
    </row>
    <row r="9" spans="1:5" ht="12.75">
      <c r="A9" s="10">
        <f t="shared" si="0"/>
        <v>3</v>
      </c>
      <c r="B9" s="11" t="s">
        <v>9</v>
      </c>
      <c r="C9" s="12">
        <v>327066.91000000003</v>
      </c>
      <c r="D9" s="12">
        <v>306307.62118</v>
      </c>
      <c r="E9" s="12">
        <f t="shared" si="1"/>
        <v>20759.288820000016</v>
      </c>
    </row>
    <row r="10" spans="1:5" ht="12.75">
      <c r="A10" s="10">
        <f t="shared" si="0"/>
        <v>4</v>
      </c>
      <c r="B10" s="11" t="s">
        <v>10</v>
      </c>
      <c r="C10" s="12">
        <v>150995.374</v>
      </c>
      <c r="D10" s="12">
        <v>175004.79000000004</v>
      </c>
      <c r="E10" s="12">
        <f t="shared" si="1"/>
        <v>-24009.416000000027</v>
      </c>
    </row>
    <row r="11" spans="1:5" ht="12.75">
      <c r="A11" s="10">
        <f t="shared" si="0"/>
        <v>5</v>
      </c>
      <c r="B11" s="11" t="s">
        <v>11</v>
      </c>
      <c r="C11" s="12">
        <v>844349.5299999998</v>
      </c>
      <c r="D11" s="12">
        <v>1147604.78436</v>
      </c>
      <c r="E11" s="12">
        <f t="shared" si="1"/>
        <v>-303255.25436000014</v>
      </c>
    </row>
    <row r="12" spans="1:5" ht="12.75">
      <c r="A12" s="10">
        <f t="shared" si="0"/>
        <v>6</v>
      </c>
      <c r="B12" s="13" t="s">
        <v>12</v>
      </c>
      <c r="C12" s="12">
        <v>1003906.3120000005</v>
      </c>
      <c r="D12" s="12">
        <v>975784.60118</v>
      </c>
      <c r="E12" s="12">
        <f t="shared" si="1"/>
        <v>28121.710820000502</v>
      </c>
    </row>
    <row r="13" spans="1:5" ht="12.75">
      <c r="A13" s="10">
        <f t="shared" si="0"/>
        <v>7</v>
      </c>
      <c r="B13" s="13" t="s">
        <v>13</v>
      </c>
      <c r="C13" s="12">
        <v>558331.564</v>
      </c>
      <c r="D13" s="12">
        <v>713230.30318</v>
      </c>
      <c r="E13" s="12">
        <f t="shared" si="1"/>
        <v>-154898.73918000003</v>
      </c>
    </row>
    <row r="14" spans="1:5" ht="12.75">
      <c r="A14" s="10">
        <f t="shared" si="0"/>
        <v>8</v>
      </c>
      <c r="B14" s="13" t="s">
        <v>14</v>
      </c>
      <c r="C14" s="12">
        <v>294302.0539999999</v>
      </c>
      <c r="D14" s="12">
        <v>577638.92518</v>
      </c>
      <c r="E14" s="12">
        <f t="shared" si="1"/>
        <v>-283336.87118000013</v>
      </c>
    </row>
    <row r="15" spans="1:5" ht="12.75">
      <c r="A15" s="10">
        <f t="shared" si="0"/>
        <v>9</v>
      </c>
      <c r="B15" s="13" t="s">
        <v>15</v>
      </c>
      <c r="C15" s="12">
        <v>447446.3909999999</v>
      </c>
      <c r="D15" s="12">
        <v>730654.6371800001</v>
      </c>
      <c r="E15" s="12">
        <f t="shared" si="1"/>
        <v>-283208.2461800002</v>
      </c>
    </row>
    <row r="16" spans="1:5" ht="12.75">
      <c r="A16" s="10">
        <f t="shared" si="0"/>
        <v>10</v>
      </c>
      <c r="B16" s="13" t="s">
        <v>16</v>
      </c>
      <c r="C16" s="12">
        <v>301638.109</v>
      </c>
      <c r="D16" s="12">
        <v>316986.95317999995</v>
      </c>
      <c r="E16" s="12">
        <f t="shared" si="1"/>
        <v>-15348.844179999956</v>
      </c>
    </row>
    <row r="17" spans="1:5" ht="12.75">
      <c r="A17" s="10">
        <f t="shared" si="0"/>
        <v>11</v>
      </c>
      <c r="B17" s="13" t="s">
        <v>17</v>
      </c>
      <c r="C17" s="12">
        <v>770103.7940000002</v>
      </c>
      <c r="D17" s="12">
        <v>795683.51318</v>
      </c>
      <c r="E17" s="12">
        <f t="shared" si="1"/>
        <v>-25579.71917999978</v>
      </c>
    </row>
    <row r="18" spans="1:5" ht="12.75">
      <c r="A18" s="10">
        <f t="shared" si="0"/>
        <v>12</v>
      </c>
      <c r="B18" s="11" t="s">
        <v>18</v>
      </c>
      <c r="C18" s="12">
        <v>709753.2430000002</v>
      </c>
      <c r="D18" s="12">
        <v>541612.00636</v>
      </c>
      <c r="E18" s="12">
        <f t="shared" si="1"/>
        <v>168141.23664000025</v>
      </c>
    </row>
    <row r="19" spans="1:5" ht="12.75">
      <c r="A19" s="10">
        <f t="shared" si="0"/>
        <v>13</v>
      </c>
      <c r="B19" s="11" t="s">
        <v>19</v>
      </c>
      <c r="C19" s="12">
        <v>391723.4379999999</v>
      </c>
      <c r="D19" s="12">
        <v>312567.07318</v>
      </c>
      <c r="E19" s="12">
        <f t="shared" si="1"/>
        <v>79156.3648199999</v>
      </c>
    </row>
    <row r="20" spans="1:5" ht="12.75">
      <c r="A20" s="10">
        <f t="shared" si="0"/>
        <v>14</v>
      </c>
      <c r="B20" s="11" t="s">
        <v>20</v>
      </c>
      <c r="C20" s="12">
        <v>615930.0099999999</v>
      </c>
      <c r="D20" s="12">
        <v>561447.752</v>
      </c>
      <c r="E20" s="12">
        <f t="shared" si="1"/>
        <v>54482.257999999914</v>
      </c>
    </row>
    <row r="21" spans="1:5" ht="12.75">
      <c r="A21" s="10">
        <f t="shared" si="0"/>
        <v>15</v>
      </c>
      <c r="B21" s="11" t="s">
        <v>21</v>
      </c>
      <c r="C21" s="12">
        <v>649445.16</v>
      </c>
      <c r="D21" s="12">
        <v>841719.28</v>
      </c>
      <c r="E21" s="12">
        <f t="shared" si="1"/>
        <v>-192274.12</v>
      </c>
    </row>
    <row r="22" spans="1:5" ht="12.75">
      <c r="A22" s="10">
        <f t="shared" si="0"/>
        <v>16</v>
      </c>
      <c r="B22" s="11" t="s">
        <v>22</v>
      </c>
      <c r="C22" s="12">
        <v>514962.7600000004</v>
      </c>
      <c r="D22" s="12">
        <v>474065.3811799999</v>
      </c>
      <c r="E22" s="12">
        <f t="shared" si="1"/>
        <v>40897.37882000051</v>
      </c>
    </row>
    <row r="23" spans="1:5" ht="12.75">
      <c r="A23" s="10">
        <f t="shared" si="0"/>
        <v>17</v>
      </c>
      <c r="B23" s="11" t="s">
        <v>23</v>
      </c>
      <c r="C23" s="12">
        <v>316242.313</v>
      </c>
      <c r="D23" s="12">
        <v>236939.95918</v>
      </c>
      <c r="E23" s="12">
        <f t="shared" si="1"/>
        <v>79302.35382000002</v>
      </c>
    </row>
    <row r="24" spans="1:5" ht="12.75">
      <c r="A24" s="10">
        <f t="shared" si="0"/>
        <v>18</v>
      </c>
      <c r="B24" s="11" t="s">
        <v>24</v>
      </c>
      <c r="C24" s="12">
        <v>1660813.2319999998</v>
      </c>
      <c r="D24" s="12">
        <v>1565728.50836</v>
      </c>
      <c r="E24" s="12">
        <f t="shared" si="1"/>
        <v>95084.72363999975</v>
      </c>
    </row>
    <row r="25" spans="1:5" ht="12.75">
      <c r="A25" s="10">
        <f t="shared" si="0"/>
        <v>19</v>
      </c>
      <c r="B25" s="11" t="s">
        <v>25</v>
      </c>
      <c r="C25" s="12">
        <v>315841.2840000001</v>
      </c>
      <c r="D25" s="12">
        <v>427618.29318000004</v>
      </c>
      <c r="E25" s="12">
        <f t="shared" si="1"/>
        <v>-111777.00917999994</v>
      </c>
    </row>
    <row r="26" spans="1:5" ht="12.75">
      <c r="A26" s="10">
        <f t="shared" si="0"/>
        <v>20</v>
      </c>
      <c r="B26" s="11" t="s">
        <v>26</v>
      </c>
      <c r="C26" s="12">
        <v>752903.412</v>
      </c>
      <c r="D26" s="12">
        <v>983071.16118</v>
      </c>
      <c r="E26" s="12">
        <f t="shared" si="1"/>
        <v>-230167.74918000004</v>
      </c>
    </row>
    <row r="27" spans="1:5" ht="12.75">
      <c r="A27" s="10">
        <f t="shared" si="0"/>
        <v>21</v>
      </c>
      <c r="B27" s="11" t="s">
        <v>27</v>
      </c>
      <c r="C27" s="12">
        <v>1286869.8210000002</v>
      </c>
      <c r="D27" s="12">
        <v>886291.672</v>
      </c>
      <c r="E27" s="12">
        <f t="shared" si="1"/>
        <v>400578.1490000002</v>
      </c>
    </row>
    <row r="28" spans="1:5" ht="12.75">
      <c r="A28" s="10">
        <f t="shared" si="0"/>
        <v>22</v>
      </c>
      <c r="B28" s="11" t="s">
        <v>28</v>
      </c>
      <c r="C28" s="12">
        <v>405092.2800000002</v>
      </c>
      <c r="D28" s="12">
        <v>329018.36318</v>
      </c>
      <c r="E28" s="12">
        <f t="shared" si="1"/>
        <v>76073.91682000022</v>
      </c>
    </row>
    <row r="29" spans="1:5" ht="12.75">
      <c r="A29" s="10">
        <f t="shared" si="0"/>
        <v>23</v>
      </c>
      <c r="B29" s="11" t="s">
        <v>29</v>
      </c>
      <c r="C29" s="12">
        <v>327511.31399999984</v>
      </c>
      <c r="D29" s="12">
        <v>194238.22518</v>
      </c>
      <c r="E29" s="12">
        <f t="shared" si="1"/>
        <v>133273.08881999983</v>
      </c>
    </row>
    <row r="30" spans="1:5" ht="12.75">
      <c r="A30" s="10">
        <f t="shared" si="0"/>
        <v>24</v>
      </c>
      <c r="B30" s="11" t="s">
        <v>30</v>
      </c>
      <c r="C30" s="12">
        <v>478208.6229999998</v>
      </c>
      <c r="D30" s="12">
        <v>377882.90718000004</v>
      </c>
      <c r="E30" s="12">
        <f t="shared" si="1"/>
        <v>100325.71581999975</v>
      </c>
    </row>
    <row r="31" spans="1:5" ht="12.75">
      <c r="A31" s="10">
        <f t="shared" si="0"/>
        <v>25</v>
      </c>
      <c r="B31" s="11" t="s">
        <v>31</v>
      </c>
      <c r="C31" s="12">
        <v>547070.4900000002</v>
      </c>
      <c r="D31" s="12">
        <v>415801.9291800001</v>
      </c>
      <c r="E31" s="12">
        <f t="shared" si="1"/>
        <v>131268.56082000013</v>
      </c>
    </row>
    <row r="32" spans="1:5" ht="12.75">
      <c r="A32" s="10">
        <f t="shared" si="0"/>
        <v>26</v>
      </c>
      <c r="B32" s="11" t="s">
        <v>32</v>
      </c>
      <c r="C32" s="12">
        <v>470283.92599999986</v>
      </c>
      <c r="D32" s="12">
        <v>384471.13918000006</v>
      </c>
      <c r="E32" s="12">
        <f t="shared" si="1"/>
        <v>85812.7868199998</v>
      </c>
    </row>
    <row r="33" spans="1:5" ht="12.75">
      <c r="A33" s="10">
        <f t="shared" si="0"/>
        <v>27</v>
      </c>
      <c r="B33" s="11" t="s">
        <v>33</v>
      </c>
      <c r="C33" s="12">
        <v>269427.56999999995</v>
      </c>
      <c r="D33" s="12">
        <v>454088.87918000005</v>
      </c>
      <c r="E33" s="12">
        <f t="shared" si="1"/>
        <v>-184661.3091800001</v>
      </c>
    </row>
    <row r="34" spans="1:5" ht="12.75">
      <c r="A34" s="10">
        <f t="shared" si="0"/>
        <v>28</v>
      </c>
      <c r="B34" s="11" t="s">
        <v>34</v>
      </c>
      <c r="C34" s="12">
        <v>252544.85999999993</v>
      </c>
      <c r="D34" s="12">
        <v>220512.94517999998</v>
      </c>
      <c r="E34" s="12">
        <f t="shared" si="1"/>
        <v>32031.914819999947</v>
      </c>
    </row>
    <row r="35" spans="1:5" ht="12.75">
      <c r="A35" s="10">
        <f t="shared" si="0"/>
        <v>29</v>
      </c>
      <c r="B35" s="11" t="s">
        <v>35</v>
      </c>
      <c r="C35" s="12">
        <v>359770.15800000005</v>
      </c>
      <c r="D35" s="12">
        <v>367264.87518</v>
      </c>
      <c r="E35" s="12">
        <f t="shared" si="1"/>
        <v>-7494.71717999992</v>
      </c>
    </row>
    <row r="36" spans="1:5" ht="12.75">
      <c r="A36" s="10">
        <f t="shared" si="0"/>
        <v>30</v>
      </c>
      <c r="B36" s="11" t="s">
        <v>36</v>
      </c>
      <c r="C36" s="12">
        <v>218857.15000000002</v>
      </c>
      <c r="D36" s="12">
        <v>201345.06517999998</v>
      </c>
      <c r="E36" s="12">
        <f t="shared" si="1"/>
        <v>17512.084820000047</v>
      </c>
    </row>
    <row r="37" spans="1:5" ht="12.75">
      <c r="A37" s="10">
        <f t="shared" si="0"/>
        <v>31</v>
      </c>
      <c r="B37" s="14" t="s">
        <v>37</v>
      </c>
      <c r="C37" s="12">
        <v>2396789.9289999995</v>
      </c>
      <c r="D37" s="12">
        <v>2714803.14318</v>
      </c>
      <c r="E37" s="12">
        <f t="shared" si="1"/>
        <v>-318013.2141800006</v>
      </c>
    </row>
    <row r="38" spans="1:5" ht="12.75">
      <c r="A38" s="10">
        <f t="shared" si="0"/>
        <v>32</v>
      </c>
      <c r="B38" s="11" t="s">
        <v>38</v>
      </c>
      <c r="C38" s="12">
        <v>509061.99</v>
      </c>
      <c r="D38" s="12">
        <v>666798.80318</v>
      </c>
      <c r="E38" s="12">
        <f t="shared" si="1"/>
        <v>-157736.81318000006</v>
      </c>
    </row>
    <row r="39" spans="1:5" ht="12.75">
      <c r="A39" s="10">
        <f t="shared" si="0"/>
        <v>33</v>
      </c>
      <c r="B39" s="11" t="s">
        <v>39</v>
      </c>
      <c r="C39" s="12">
        <v>284760.82200000004</v>
      </c>
      <c r="D39" s="12">
        <v>307348.07118</v>
      </c>
      <c r="E39" s="12">
        <f t="shared" si="1"/>
        <v>-22587.249179999984</v>
      </c>
    </row>
    <row r="40" spans="1:5" ht="12.75">
      <c r="A40" s="10">
        <f t="shared" si="0"/>
        <v>34</v>
      </c>
      <c r="B40" s="11" t="s">
        <v>40</v>
      </c>
      <c r="C40" s="12">
        <v>930716.7289999999</v>
      </c>
      <c r="D40" s="12">
        <v>997645.04118</v>
      </c>
      <c r="E40" s="12">
        <f t="shared" si="1"/>
        <v>-66928.31218000001</v>
      </c>
    </row>
    <row r="41" spans="1:5" ht="12.75">
      <c r="A41" s="10">
        <f t="shared" si="0"/>
        <v>35</v>
      </c>
      <c r="B41" s="11" t="s">
        <v>41</v>
      </c>
      <c r="C41" s="12">
        <v>1896066.988</v>
      </c>
      <c r="D41" s="12">
        <v>1873074.7551800003</v>
      </c>
      <c r="E41" s="12">
        <f t="shared" si="1"/>
        <v>22992.232819999568</v>
      </c>
    </row>
    <row r="42" spans="1:5" ht="12.75">
      <c r="A42" s="10">
        <f t="shared" si="0"/>
        <v>36</v>
      </c>
      <c r="B42" s="11" t="s">
        <v>42</v>
      </c>
      <c r="C42" s="12">
        <v>270483.2</v>
      </c>
      <c r="D42" s="12">
        <v>323459.49</v>
      </c>
      <c r="E42" s="12">
        <f t="shared" si="1"/>
        <v>-52976.28999999998</v>
      </c>
    </row>
    <row r="43" spans="1:5" ht="12.75">
      <c r="A43" s="10">
        <f t="shared" si="0"/>
        <v>37</v>
      </c>
      <c r="B43" s="11" t="s">
        <v>43</v>
      </c>
      <c r="C43" s="12">
        <v>839336.3299999997</v>
      </c>
      <c r="D43" s="12">
        <v>1031705.9571799999</v>
      </c>
      <c r="E43" s="12">
        <f t="shared" si="1"/>
        <v>-192369.62718000019</v>
      </c>
    </row>
    <row r="44" spans="1:5" ht="12.75">
      <c r="A44" s="10">
        <f t="shared" si="0"/>
        <v>38</v>
      </c>
      <c r="B44" s="11" t="s">
        <v>44</v>
      </c>
      <c r="C44" s="12">
        <v>780471.8699999999</v>
      </c>
      <c r="D44" s="12">
        <v>725267.26318</v>
      </c>
      <c r="E44" s="12">
        <f t="shared" si="1"/>
        <v>55204.60681999987</v>
      </c>
    </row>
    <row r="45" spans="1:5" ht="12.75">
      <c r="A45" s="10">
        <f t="shared" si="0"/>
        <v>39</v>
      </c>
      <c r="B45" s="11" t="s">
        <v>45</v>
      </c>
      <c r="C45" s="12">
        <v>1199485.2470000002</v>
      </c>
      <c r="D45" s="12">
        <v>1446500.71318</v>
      </c>
      <c r="E45" s="12">
        <f t="shared" si="1"/>
        <v>-247015.46617999976</v>
      </c>
    </row>
    <row r="46" spans="1:5" ht="12.75">
      <c r="A46" s="10">
        <f t="shared" si="0"/>
        <v>40</v>
      </c>
      <c r="B46" s="11" t="s">
        <v>46</v>
      </c>
      <c r="C46" s="12">
        <v>856811.9760000001</v>
      </c>
      <c r="D46" s="12">
        <v>754311.9931800001</v>
      </c>
      <c r="E46" s="12">
        <f t="shared" si="1"/>
        <v>102499.98282000003</v>
      </c>
    </row>
    <row r="47" spans="1:5" ht="12.75">
      <c r="A47" s="10">
        <f t="shared" si="0"/>
        <v>41</v>
      </c>
      <c r="B47" s="11" t="s">
        <v>47</v>
      </c>
      <c r="C47" s="12">
        <v>1129459.42</v>
      </c>
      <c r="D47" s="12">
        <v>807599.5591800001</v>
      </c>
      <c r="E47" s="12">
        <f t="shared" si="1"/>
        <v>321859.8608199998</v>
      </c>
    </row>
    <row r="48" spans="1:5" ht="13.5" customHeight="1">
      <c r="A48" s="10">
        <f t="shared" si="0"/>
        <v>42</v>
      </c>
      <c r="B48" s="11" t="s">
        <v>48</v>
      </c>
      <c r="C48" s="12">
        <v>778798.8099999997</v>
      </c>
      <c r="D48" s="12">
        <v>806946.97118</v>
      </c>
      <c r="E48" s="12">
        <f t="shared" si="1"/>
        <v>-28148.161180000287</v>
      </c>
    </row>
    <row r="49" spans="1:5" ht="12.75">
      <c r="A49" s="10">
        <f t="shared" si="0"/>
        <v>43</v>
      </c>
      <c r="B49" s="11" t="s">
        <v>49</v>
      </c>
      <c r="C49" s="12">
        <v>1013374.0630000002</v>
      </c>
      <c r="D49" s="12">
        <v>857495.5151799999</v>
      </c>
      <c r="E49" s="12">
        <f t="shared" si="1"/>
        <v>155878.54782000033</v>
      </c>
    </row>
    <row r="50" spans="1:5" ht="12.75">
      <c r="A50" s="10">
        <f t="shared" si="0"/>
        <v>44</v>
      </c>
      <c r="B50" s="11" t="s">
        <v>50</v>
      </c>
      <c r="C50" s="12">
        <v>549168.5359999998</v>
      </c>
      <c r="D50" s="12">
        <v>868691.3991799998</v>
      </c>
      <c r="E50" s="12">
        <f t="shared" si="1"/>
        <v>-319522.86318</v>
      </c>
    </row>
    <row r="51" spans="1:5" ht="12.75">
      <c r="A51" s="10">
        <f t="shared" si="0"/>
        <v>45</v>
      </c>
      <c r="B51" s="11" t="s">
        <v>51</v>
      </c>
      <c r="C51" s="12">
        <v>605468.7200000002</v>
      </c>
      <c r="D51" s="12">
        <v>477098.8091800001</v>
      </c>
      <c r="E51" s="12">
        <f t="shared" si="1"/>
        <v>128369.9108200001</v>
      </c>
    </row>
    <row r="52" spans="1:5" ht="12.75">
      <c r="A52" s="10">
        <f t="shared" si="0"/>
        <v>46</v>
      </c>
      <c r="B52" s="11" t="s">
        <v>52</v>
      </c>
      <c r="C52" s="12">
        <v>483324.01999999996</v>
      </c>
      <c r="D52" s="12">
        <v>379699.2351800001</v>
      </c>
      <c r="E52" s="12">
        <f t="shared" si="1"/>
        <v>103624.78481999988</v>
      </c>
    </row>
    <row r="53" spans="1:5" ht="12.75">
      <c r="A53" s="10">
        <f t="shared" si="0"/>
        <v>47</v>
      </c>
      <c r="B53" s="13" t="s">
        <v>53</v>
      </c>
      <c r="C53" s="12">
        <v>220779.97000000006</v>
      </c>
      <c r="D53" s="12">
        <v>242304.73518000002</v>
      </c>
      <c r="E53" s="12">
        <f t="shared" si="1"/>
        <v>-21524.76517999996</v>
      </c>
    </row>
    <row r="54" spans="1:5" ht="12.75">
      <c r="A54" s="10">
        <f t="shared" si="0"/>
        <v>48</v>
      </c>
      <c r="B54" s="13" t="s">
        <v>54</v>
      </c>
      <c r="C54" s="12">
        <v>419102.9940000001</v>
      </c>
      <c r="D54" s="12">
        <v>493929.43918</v>
      </c>
      <c r="E54" s="12">
        <f t="shared" si="1"/>
        <v>-74826.44517999986</v>
      </c>
    </row>
    <row r="55" spans="1:5" ht="12.75">
      <c r="A55" s="10">
        <f t="shared" si="0"/>
        <v>49</v>
      </c>
      <c r="B55" s="13" t="s">
        <v>55</v>
      </c>
      <c r="C55" s="12">
        <v>210834.43999999997</v>
      </c>
      <c r="D55" s="12">
        <v>230122.36718</v>
      </c>
      <c r="E55" s="12">
        <f t="shared" si="1"/>
        <v>-19287.927180000028</v>
      </c>
    </row>
    <row r="56" spans="1:5" ht="12.75">
      <c r="A56" s="10">
        <f t="shared" si="0"/>
        <v>50</v>
      </c>
      <c r="B56" s="13" t="s">
        <v>56</v>
      </c>
      <c r="C56" s="12">
        <v>534654.6053999999</v>
      </c>
      <c r="D56" s="12">
        <v>373081.24478000007</v>
      </c>
      <c r="E56" s="12">
        <f t="shared" si="1"/>
        <v>161573.36061999982</v>
      </c>
    </row>
    <row r="57" spans="1:5" ht="12.75">
      <c r="A57" s="10">
        <f t="shared" si="0"/>
        <v>51</v>
      </c>
      <c r="B57" s="13" t="s">
        <v>57</v>
      </c>
      <c r="C57" s="12">
        <v>205021.69799999992</v>
      </c>
      <c r="D57" s="12">
        <v>256310.79317999998</v>
      </c>
      <c r="E57" s="12">
        <f t="shared" si="1"/>
        <v>-51289.09518000006</v>
      </c>
    </row>
    <row r="58" spans="1:5" ht="12.75">
      <c r="A58" s="10">
        <f t="shared" si="0"/>
        <v>52</v>
      </c>
      <c r="B58" s="13" t="s">
        <v>58</v>
      </c>
      <c r="C58" s="12">
        <v>435043.07399999996</v>
      </c>
      <c r="D58" s="12">
        <v>433486.16518</v>
      </c>
      <c r="E58" s="12">
        <f t="shared" si="1"/>
        <v>1556.9088199999533</v>
      </c>
    </row>
    <row r="59" spans="1:5" ht="12.75">
      <c r="A59" s="10">
        <f t="shared" si="0"/>
        <v>53</v>
      </c>
      <c r="B59" s="15" t="s">
        <v>59</v>
      </c>
      <c r="C59" s="12">
        <v>213090.75999999998</v>
      </c>
      <c r="D59" s="12">
        <v>220218.69318</v>
      </c>
      <c r="E59" s="12">
        <f t="shared" si="1"/>
        <v>-7127.933180000022</v>
      </c>
    </row>
    <row r="60" spans="1:5" ht="12.75">
      <c r="A60" s="10">
        <f t="shared" si="0"/>
        <v>54</v>
      </c>
      <c r="B60" s="13" t="s">
        <v>60</v>
      </c>
      <c r="C60" s="12">
        <v>819896.8</v>
      </c>
      <c r="D60" s="12">
        <v>869510.0691799999</v>
      </c>
      <c r="E60" s="12">
        <f t="shared" si="1"/>
        <v>-49613.269179999945</v>
      </c>
    </row>
    <row r="61" spans="1:5" ht="12.75">
      <c r="A61" s="10">
        <f t="shared" si="0"/>
        <v>55</v>
      </c>
      <c r="B61" s="13" t="s">
        <v>61</v>
      </c>
      <c r="C61" s="12">
        <v>746538.3579999997</v>
      </c>
      <c r="D61" s="12">
        <v>649699.27318</v>
      </c>
      <c r="E61" s="12">
        <f t="shared" si="1"/>
        <v>96839.08481999964</v>
      </c>
    </row>
    <row r="62" spans="1:5" ht="12.75">
      <c r="A62" s="10">
        <f t="shared" si="0"/>
        <v>56</v>
      </c>
      <c r="B62" s="13" t="s">
        <v>62</v>
      </c>
      <c r="C62" s="12">
        <v>863649.0880000003</v>
      </c>
      <c r="D62" s="12">
        <v>846306.0691800001</v>
      </c>
      <c r="E62" s="12">
        <f t="shared" si="1"/>
        <v>17343.01882000023</v>
      </c>
    </row>
    <row r="63" spans="1:5" ht="12.75">
      <c r="A63" s="10">
        <f t="shared" si="0"/>
        <v>57</v>
      </c>
      <c r="B63" s="13" t="s">
        <v>63</v>
      </c>
      <c r="C63" s="12">
        <v>826710.0299999997</v>
      </c>
      <c r="D63" s="12">
        <v>847765.76318</v>
      </c>
      <c r="E63" s="12">
        <f t="shared" si="1"/>
        <v>-21055.73318000033</v>
      </c>
    </row>
    <row r="64" spans="1:5" ht="12.75">
      <c r="A64" s="10">
        <f t="shared" si="0"/>
        <v>58</v>
      </c>
      <c r="B64" s="13" t="s">
        <v>64</v>
      </c>
      <c r="C64" s="12">
        <v>834394.8889999993</v>
      </c>
      <c r="D64" s="12">
        <v>694827.4311800001</v>
      </c>
      <c r="E64" s="12">
        <f t="shared" si="1"/>
        <v>139567.4578199992</v>
      </c>
    </row>
    <row r="65" spans="1:5" ht="12.75">
      <c r="A65" s="10">
        <f t="shared" si="0"/>
        <v>59</v>
      </c>
      <c r="B65" s="13" t="s">
        <v>65</v>
      </c>
      <c r="C65" s="12">
        <v>689300.0260000001</v>
      </c>
      <c r="D65" s="12">
        <v>488215.83918</v>
      </c>
      <c r="E65" s="12">
        <f t="shared" si="1"/>
        <v>201084.18682000006</v>
      </c>
    </row>
    <row r="66" spans="1:5" ht="12.75">
      <c r="A66" s="10">
        <f t="shared" si="0"/>
        <v>60</v>
      </c>
      <c r="B66" s="13" t="s">
        <v>66</v>
      </c>
      <c r="C66" s="12">
        <v>1162413.2750000004</v>
      </c>
      <c r="D66" s="12">
        <v>864310.3991800001</v>
      </c>
      <c r="E66" s="12">
        <f t="shared" si="1"/>
        <v>298102.8758200003</v>
      </c>
    </row>
    <row r="67" spans="1:5" ht="12.75">
      <c r="A67" s="10">
        <f t="shared" si="0"/>
        <v>61</v>
      </c>
      <c r="B67" s="13" t="s">
        <v>67</v>
      </c>
      <c r="C67" s="12">
        <v>1035019.983</v>
      </c>
      <c r="D67" s="12">
        <v>1175670.07918</v>
      </c>
      <c r="E67" s="12">
        <f t="shared" si="1"/>
        <v>-140650.09617999988</v>
      </c>
    </row>
    <row r="68" spans="1:5" ht="12.75">
      <c r="A68" s="10">
        <f t="shared" si="0"/>
        <v>62</v>
      </c>
      <c r="B68" s="13" t="s">
        <v>68</v>
      </c>
      <c r="C68" s="12">
        <v>634685.638</v>
      </c>
      <c r="D68" s="12">
        <v>969225.8091800001</v>
      </c>
      <c r="E68" s="12">
        <f t="shared" si="1"/>
        <v>-334540.17118000006</v>
      </c>
    </row>
    <row r="69" spans="1:5" ht="12.75">
      <c r="A69" s="10">
        <f t="shared" si="0"/>
        <v>63</v>
      </c>
      <c r="B69" s="13" t="s">
        <v>69</v>
      </c>
      <c r="C69" s="12">
        <v>640770.6239999997</v>
      </c>
      <c r="D69" s="12">
        <v>925949.04318</v>
      </c>
      <c r="E69" s="12">
        <f t="shared" si="1"/>
        <v>-285178.4191800003</v>
      </c>
    </row>
    <row r="70" spans="1:5" ht="12.75">
      <c r="A70" s="10">
        <f t="shared" si="0"/>
        <v>64</v>
      </c>
      <c r="B70" s="13" t="s">
        <v>70</v>
      </c>
      <c r="C70" s="12">
        <v>628311.6142999998</v>
      </c>
      <c r="D70" s="12">
        <v>733627.9452</v>
      </c>
      <c r="E70" s="12">
        <f t="shared" si="1"/>
        <v>-105316.33090000018</v>
      </c>
    </row>
    <row r="71" spans="1:5" ht="12.75">
      <c r="A71" s="10">
        <f t="shared" si="0"/>
        <v>65</v>
      </c>
      <c r="B71" s="13" t="s">
        <v>71</v>
      </c>
      <c r="C71" s="12">
        <v>503362.4780000004</v>
      </c>
      <c r="D71" s="12">
        <v>436660.48517999996</v>
      </c>
      <c r="E71" s="12">
        <f t="shared" si="1"/>
        <v>66701.99282000045</v>
      </c>
    </row>
    <row r="72" spans="1:5" ht="12.75">
      <c r="A72" s="10">
        <f aca="true" t="shared" si="2" ref="A72:A80">A71+1</f>
        <v>66</v>
      </c>
      <c r="B72" s="13" t="s">
        <v>72</v>
      </c>
      <c r="C72" s="12">
        <v>534572.6430000003</v>
      </c>
      <c r="D72" s="12">
        <v>378731.80000000005</v>
      </c>
      <c r="E72" s="12">
        <f aca="true" t="shared" si="3" ref="E72:E80">C72-D72</f>
        <v>155840.84300000023</v>
      </c>
    </row>
    <row r="73" spans="1:5" ht="12.75">
      <c r="A73" s="10">
        <f t="shared" si="2"/>
        <v>67</v>
      </c>
      <c r="B73" s="13" t="s">
        <v>73</v>
      </c>
      <c r="C73" s="12">
        <v>800597.9660000001</v>
      </c>
      <c r="D73" s="12">
        <v>1211405.272</v>
      </c>
      <c r="E73" s="12">
        <f t="shared" si="3"/>
        <v>-410807.306</v>
      </c>
    </row>
    <row r="74" spans="1:5" ht="12.75">
      <c r="A74" s="10">
        <f t="shared" si="2"/>
        <v>68</v>
      </c>
      <c r="B74" s="13" t="s">
        <v>74</v>
      </c>
      <c r="C74" s="12">
        <v>458113.83799999993</v>
      </c>
      <c r="D74" s="12">
        <v>782259.5219999999</v>
      </c>
      <c r="E74" s="12">
        <f t="shared" si="3"/>
        <v>-324145.68399999995</v>
      </c>
    </row>
    <row r="75" spans="1:5" ht="12.75">
      <c r="A75" s="10">
        <f t="shared" si="2"/>
        <v>69</v>
      </c>
      <c r="B75" s="13" t="s">
        <v>75</v>
      </c>
      <c r="C75" s="12">
        <v>771951.1269999999</v>
      </c>
      <c r="D75" s="12">
        <v>1121400.68318</v>
      </c>
      <c r="E75" s="12">
        <f t="shared" si="3"/>
        <v>-349449.5561800001</v>
      </c>
    </row>
    <row r="76" spans="1:5" ht="12.75">
      <c r="A76" s="10">
        <f t="shared" si="2"/>
        <v>70</v>
      </c>
      <c r="B76" s="13" t="s">
        <v>76</v>
      </c>
      <c r="C76" s="12">
        <v>331716.25000000006</v>
      </c>
      <c r="D76" s="12">
        <v>234393.15718</v>
      </c>
      <c r="E76" s="12">
        <f t="shared" si="3"/>
        <v>97323.09282000005</v>
      </c>
    </row>
    <row r="77" spans="1:5" ht="12.75">
      <c r="A77" s="10">
        <f t="shared" si="2"/>
        <v>71</v>
      </c>
      <c r="B77" s="16" t="s">
        <v>77</v>
      </c>
      <c r="C77" s="12">
        <v>342716.60400000005</v>
      </c>
      <c r="D77" s="12">
        <v>226975.42518000002</v>
      </c>
      <c r="E77" s="12">
        <f t="shared" si="3"/>
        <v>115741.17882000003</v>
      </c>
    </row>
    <row r="78" spans="1:5" ht="12.75">
      <c r="A78" s="10">
        <f t="shared" si="2"/>
        <v>72</v>
      </c>
      <c r="B78" s="13" t="s">
        <v>78</v>
      </c>
      <c r="C78" s="12">
        <v>160450.424</v>
      </c>
      <c r="D78" s="12">
        <v>278654.67318000004</v>
      </c>
      <c r="E78" s="12">
        <f t="shared" si="3"/>
        <v>-118204.24918000004</v>
      </c>
    </row>
    <row r="79" spans="1:5" ht="12.75">
      <c r="A79" s="10">
        <f t="shared" si="2"/>
        <v>73</v>
      </c>
      <c r="B79" s="13" t="s">
        <v>79</v>
      </c>
      <c r="C79" s="12">
        <v>542689.1920000002</v>
      </c>
      <c r="D79" s="12">
        <v>578500.2711799999</v>
      </c>
      <c r="E79" s="12">
        <f t="shared" si="3"/>
        <v>-35811.07917999977</v>
      </c>
    </row>
    <row r="80" spans="1:5" ht="12.75">
      <c r="A80" s="10">
        <f t="shared" si="2"/>
        <v>74</v>
      </c>
      <c r="B80" s="13" t="s">
        <v>80</v>
      </c>
      <c r="C80" s="12">
        <v>798170.8249999995</v>
      </c>
      <c r="D80" s="12">
        <v>645731.6711800001</v>
      </c>
      <c r="E80" s="12">
        <f t="shared" si="3"/>
        <v>152439.15381999942</v>
      </c>
    </row>
    <row r="81" spans="4:5" ht="12.75">
      <c r="D81" s="17"/>
      <c r="E81" s="18"/>
    </row>
    <row r="82" spans="1:2" ht="12.75">
      <c r="A82" s="19"/>
      <c r="B82" s="19"/>
    </row>
    <row r="83" spans="1:2" ht="12.75">
      <c r="A83" s="19"/>
      <c r="B83" s="19"/>
    </row>
    <row r="85" ht="12.75">
      <c r="E85" s="18"/>
    </row>
  </sheetData>
  <sheetProtection selectLockedCells="1" selectUnlockedCells="1"/>
  <mergeCells count="9">
    <mergeCell ref="A1:D1"/>
    <mergeCell ref="A2:B2"/>
    <mergeCell ref="A4:A6"/>
    <mergeCell ref="B4:B6"/>
    <mergeCell ref="C4:C6"/>
    <mergeCell ref="D4:D6"/>
    <mergeCell ref="E4:E6"/>
    <mergeCell ref="A82:B82"/>
    <mergeCell ref="A83:B8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