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7" i="1" l="1"/>
  <c r="P17" i="1" s="1"/>
  <c r="J22" i="1" l="1"/>
  <c r="P22" i="1" s="1"/>
  <c r="J15" i="1"/>
  <c r="P15" i="1" s="1"/>
  <c r="J12" i="1" l="1"/>
  <c r="P12" i="1" s="1"/>
  <c r="J11" i="1"/>
  <c r="P11" i="1" s="1"/>
  <c r="J10" i="1" l="1"/>
  <c r="P10" i="1" s="1"/>
  <c r="J36" i="1" l="1"/>
  <c r="P36" i="1" s="1"/>
  <c r="J14" i="1" l="1"/>
  <c r="P14" i="1" s="1"/>
  <c r="J34" i="1" l="1"/>
  <c r="P34" i="1" s="1"/>
  <c r="J9" i="1" l="1"/>
  <c r="J8" i="1" l="1"/>
  <c r="P8" i="1" s="1"/>
  <c r="J7" i="1"/>
  <c r="P7" i="1" s="1"/>
  <c r="J5" i="1"/>
  <c r="P5" i="1" s="1"/>
  <c r="J6" i="1"/>
  <c r="P6" i="1" s="1"/>
  <c r="P9" i="1"/>
  <c r="J13" i="1"/>
  <c r="P13" i="1" s="1"/>
  <c r="J16" i="1"/>
  <c r="P16" i="1" s="1"/>
  <c r="J18" i="1"/>
  <c r="P18" i="1" s="1"/>
  <c r="J19" i="1"/>
  <c r="P19" i="1" s="1"/>
  <c r="J20" i="1"/>
  <c r="P20" i="1" s="1"/>
  <c r="J21" i="1"/>
  <c r="P21" i="1" s="1"/>
  <c r="J23" i="1"/>
  <c r="P23" i="1" s="1"/>
  <c r="J24" i="1"/>
  <c r="P24" i="1" s="1"/>
  <c r="J25" i="1"/>
  <c r="P25" i="1" s="1"/>
  <c r="J26" i="1"/>
  <c r="P26" i="1" s="1"/>
  <c r="J27" i="1"/>
  <c r="P27" i="1" s="1"/>
  <c r="J28" i="1"/>
  <c r="P28" i="1" s="1"/>
  <c r="J29" i="1"/>
  <c r="P29" i="1" s="1"/>
  <c r="J30" i="1"/>
  <c r="P30" i="1" s="1"/>
  <c r="J31" i="1"/>
  <c r="P31" i="1" s="1"/>
  <c r="J32" i="1"/>
  <c r="P32" i="1" s="1"/>
  <c r="J33" i="1"/>
  <c r="P33" i="1" s="1"/>
  <c r="J35" i="1"/>
  <c r="P35" i="1" s="1"/>
  <c r="J37" i="1"/>
  <c r="P37" i="1" s="1"/>
  <c r="J38" i="1"/>
  <c r="P38" i="1" s="1"/>
  <c r="J4" i="1"/>
  <c r="P4" i="1" s="1"/>
  <c r="A5" i="1" l="1"/>
  <c r="A6" i="1" s="1"/>
  <c r="A7" i="1" s="1"/>
  <c r="A8" i="1" s="1"/>
  <c r="A9" i="1" s="1"/>
  <c r="A11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l="1"/>
  <c r="A37" i="1" l="1"/>
  <c r="A38" i="1" s="1"/>
</calcChain>
</file>

<file path=xl/sharedStrings.xml><?xml version="1.0" encoding="utf-8"?>
<sst xmlns="http://schemas.openxmlformats.org/spreadsheetml/2006/main" count="54" uniqueCount="54">
  <si>
    <t>Согринская 118</t>
  </si>
  <si>
    <t>Горная 6</t>
  </si>
  <si>
    <t>Горная 8</t>
  </si>
  <si>
    <t>Горная 10</t>
  </si>
  <si>
    <t>Горная 12</t>
  </si>
  <si>
    <t>Горная 14</t>
  </si>
  <si>
    <t>Молодежная 3</t>
  </si>
  <si>
    <t>Молодежная 5</t>
  </si>
  <si>
    <t>Молодежная 6</t>
  </si>
  <si>
    <t>Молодежная 7</t>
  </si>
  <si>
    <t>Молодежная 8</t>
  </si>
  <si>
    <t>Молодежная 9</t>
  </si>
  <si>
    <t>Молодежная 10</t>
  </si>
  <si>
    <t>Молодежная 13</t>
  </si>
  <si>
    <t>Молодежная 15</t>
  </si>
  <si>
    <t>Согринская 57</t>
  </si>
  <si>
    <t>Согринская 59</t>
  </si>
  <si>
    <t>Согринская 59А</t>
  </si>
  <si>
    <t>Согринская 61</t>
  </si>
  <si>
    <t>Согринская 63</t>
  </si>
  <si>
    <t>Согринская 116</t>
  </si>
  <si>
    <t>Согринская 120</t>
  </si>
  <si>
    <t>Согринская 122</t>
  </si>
  <si>
    <t>Согринская 126</t>
  </si>
  <si>
    <t>№ п/п</t>
  </si>
  <si>
    <t>Адрес</t>
  </si>
  <si>
    <t>Аварийное обслуживание</t>
  </si>
  <si>
    <t>Техобслуживание</t>
  </si>
  <si>
    <t>Дворник</t>
  </si>
  <si>
    <t>Текущий ремонт</t>
  </si>
  <si>
    <t>Итого управление и ТО</t>
  </si>
  <si>
    <t>Вывоз мусора</t>
  </si>
  <si>
    <t>Обсл. приборов учёта</t>
  </si>
  <si>
    <t>Домком</t>
  </si>
  <si>
    <t>Чехова 95 к. 1 (с лифт)</t>
  </si>
  <si>
    <t>Чехова 95 к. 2 (с лифт)</t>
  </si>
  <si>
    <t>Уборка лест. клет</t>
  </si>
  <si>
    <t>Тариф действует с даты</t>
  </si>
  <si>
    <t>Чехова 56 жилые</t>
  </si>
  <si>
    <t>Молодёжная 4 (жил, н/ж)</t>
  </si>
  <si>
    <t xml:space="preserve">Кирова 99Б нежилые </t>
  </si>
  <si>
    <t>Чехова 56 н/жилые</t>
  </si>
  <si>
    <t>Колхозная 34 нежилые</t>
  </si>
  <si>
    <t xml:space="preserve">Колхозная 34 жилые </t>
  </si>
  <si>
    <t>Обслуживание лифтов</t>
  </si>
  <si>
    <t>Обслуживание газового оборудования</t>
  </si>
  <si>
    <t xml:space="preserve">Кирова 99Б жилые </t>
  </si>
  <si>
    <t xml:space="preserve">Северный 25 </t>
  </si>
  <si>
    <t xml:space="preserve">Согринская 126 н/ж </t>
  </si>
  <si>
    <t>Общеэксплуатационные</t>
  </si>
  <si>
    <t>Всего тариф</t>
  </si>
  <si>
    <t>Директор ООО "Авилон"</t>
  </si>
  <si>
    <t>Кугуелова Г.Г.</t>
  </si>
  <si>
    <t>Тарифы ООО "Авилон" на содержание и текущий ремонт с 01.06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</si>
</sst>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14" fontId="0" fillId="2" borderId="5" xfId="0" applyNumberFormat="1" applyFill="1" applyBorder="1" applyAlignment="1">
      <alignment horizontal="right"/>
    </xf>
    <xf numFmtId="14" fontId="0" fillId="2" borderId="17" xfId="0" applyNumberFormat="1" applyFill="1" applyBorder="1" applyAlignment="1">
      <alignment horizontal="right"/>
    </xf>
    <xf numFmtId="14" fontId="0" fillId="2" borderId="4" xfId="0" applyNumberFormat="1" applyFill="1" applyBorder="1" applyAlignment="1">
      <alignment horizontal="right"/>
    </xf>
    <xf numFmtId="2" fontId="1" fillId="2" borderId="5" xfId="0" applyNumberFormat="1" applyFon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2" fontId="1" fillId="2" borderId="17" xfId="0" applyNumberFormat="1" applyFont="1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2" borderId="14" xfId="0" applyNumberFormat="1" applyFill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1" fillId="2" borderId="4" xfId="0" applyNumberFormat="1" applyFont="1" applyFill="1" applyBorder="1"/>
    <xf numFmtId="0" fontId="0" fillId="2" borderId="37" xfId="0" applyFill="1" applyBorder="1" applyAlignment="1">
      <alignment horizontal="left"/>
    </xf>
    <xf numFmtId="2" fontId="0" fillId="2" borderId="38" xfId="0" applyNumberFormat="1" applyFill="1" applyBorder="1"/>
    <xf numFmtId="2" fontId="0" fillId="2" borderId="39" xfId="0" applyNumberFormat="1" applyFill="1" applyBorder="1"/>
    <xf numFmtId="2" fontId="0" fillId="2" borderId="40" xfId="0" applyNumberFormat="1" applyFill="1" applyBorder="1"/>
    <xf numFmtId="2" fontId="1" fillId="2" borderId="44" xfId="0" applyNumberFormat="1" applyFont="1" applyFill="1" applyBorder="1"/>
    <xf numFmtId="2" fontId="0" fillId="2" borderId="21" xfId="0" applyNumberFormat="1" applyFill="1" applyBorder="1"/>
    <xf numFmtId="2" fontId="0" fillId="2" borderId="22" xfId="0" applyNumberFormat="1" applyFill="1" applyBorder="1"/>
    <xf numFmtId="2" fontId="0" fillId="2" borderId="23" xfId="0" applyNumberFormat="1" applyFill="1" applyBorder="1"/>
    <xf numFmtId="0" fontId="0" fillId="2" borderId="10" xfId="0" applyFill="1" applyBorder="1" applyAlignment="1">
      <alignment horizontal="left"/>
    </xf>
    <xf numFmtId="2" fontId="1" fillId="2" borderId="11" xfId="0" applyNumberFormat="1" applyFont="1" applyFill="1" applyBorder="1"/>
    <xf numFmtId="2" fontId="1" fillId="2" borderId="25" xfId="0" applyNumberFormat="1" applyFont="1" applyFill="1" applyBorder="1"/>
    <xf numFmtId="0" fontId="0" fillId="2" borderId="24" xfId="0" applyFill="1" applyBorder="1" applyAlignment="1">
      <alignment horizontal="left"/>
    </xf>
    <xf numFmtId="2" fontId="0" fillId="2" borderId="26" xfId="0" applyNumberFormat="1" applyFill="1" applyBorder="1"/>
    <xf numFmtId="2" fontId="0" fillId="2" borderId="27" xfId="0" applyNumberFormat="1" applyFill="1" applyBorder="1"/>
    <xf numFmtId="2" fontId="0" fillId="2" borderId="28" xfId="0" applyNumberFormat="1" applyFill="1" applyBorder="1"/>
    <xf numFmtId="2" fontId="1" fillId="2" borderId="32" xfId="0" applyNumberFormat="1" applyFont="1" applyFill="1" applyBorder="1"/>
    <xf numFmtId="2" fontId="0" fillId="2" borderId="31" xfId="0" applyNumberFormat="1" applyFill="1" applyBorder="1"/>
    <xf numFmtId="2" fontId="1" fillId="2" borderId="45" xfId="0" applyNumberFormat="1" applyFont="1" applyFill="1" applyBorder="1"/>
    <xf numFmtId="0" fontId="0" fillId="2" borderId="4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14" fontId="0" fillId="2" borderId="25" xfId="0" applyNumberFormat="1" applyFill="1" applyBorder="1" applyAlignment="1">
      <alignment horizontal="right"/>
    </xf>
    <xf numFmtId="0" fontId="0" fillId="2" borderId="47" xfId="0" applyFill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0" borderId="0" xfId="0" applyFont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I12" sqref="I12"/>
    </sheetView>
  </sheetViews>
  <sheetFormatPr defaultRowHeight="15" x14ac:dyDescent="0.25"/>
  <cols>
    <col min="1" max="1" width="4.42578125" customWidth="1"/>
    <col min="2" max="2" width="25" customWidth="1"/>
    <col min="3" max="3" width="12" customWidth="1"/>
    <col min="4" max="4" width="11.42578125" customWidth="1"/>
    <col min="5" max="5" width="9.42578125" customWidth="1"/>
    <col min="6" max="6" width="9.28515625" customWidth="1"/>
    <col min="7" max="7" width="8.7109375" customWidth="1"/>
    <col min="8" max="8" width="8.85546875" customWidth="1"/>
    <col min="9" max="9" width="9" customWidth="1"/>
    <col min="11" max="11" width="7.28515625" customWidth="1"/>
    <col min="12" max="12" width="9.85546875" customWidth="1"/>
    <col min="13" max="13" width="7.42578125" customWidth="1"/>
    <col min="14" max="14" width="9" customWidth="1"/>
    <col min="15" max="15" width="9.85546875" customWidth="1"/>
  </cols>
  <sheetData>
    <row r="1" spans="1:17" ht="20.25" customHeight="1" x14ac:dyDescent="0.35">
      <c r="B1" s="1" t="s">
        <v>53</v>
      </c>
    </row>
    <row r="2" spans="1:17" ht="6.75" customHeight="1" thickBot="1" x14ac:dyDescent="0.4">
      <c r="B2" s="1"/>
    </row>
    <row r="3" spans="1:17" ht="72" customHeight="1" thickBot="1" x14ac:dyDescent="0.3">
      <c r="A3" s="48" t="s">
        <v>24</v>
      </c>
      <c r="B3" s="49" t="s">
        <v>25</v>
      </c>
      <c r="C3" s="50" t="s">
        <v>37</v>
      </c>
      <c r="D3" s="51" t="s">
        <v>26</v>
      </c>
      <c r="E3" s="52" t="s">
        <v>27</v>
      </c>
      <c r="F3" s="52" t="s">
        <v>49</v>
      </c>
      <c r="G3" s="52" t="s">
        <v>28</v>
      </c>
      <c r="H3" s="52" t="s">
        <v>29</v>
      </c>
      <c r="I3" s="53" t="s">
        <v>33</v>
      </c>
      <c r="J3" s="54" t="s">
        <v>30</v>
      </c>
      <c r="K3" s="51" t="s">
        <v>31</v>
      </c>
      <c r="L3" s="52" t="s">
        <v>32</v>
      </c>
      <c r="M3" s="52" t="s">
        <v>36</v>
      </c>
      <c r="N3" s="52" t="s">
        <v>44</v>
      </c>
      <c r="O3" s="53" t="s">
        <v>45</v>
      </c>
      <c r="P3" s="54" t="s">
        <v>50</v>
      </c>
      <c r="Q3" s="47"/>
    </row>
    <row r="4" spans="1:17" x14ac:dyDescent="0.25">
      <c r="A4" s="19">
        <v>1</v>
      </c>
      <c r="B4" s="4" t="s">
        <v>1</v>
      </c>
      <c r="C4" s="7">
        <v>42156</v>
      </c>
      <c r="D4" s="9">
        <v>1.9</v>
      </c>
      <c r="E4" s="10">
        <v>2</v>
      </c>
      <c r="F4" s="10">
        <v>4.9000000000000004</v>
      </c>
      <c r="G4" s="10"/>
      <c r="H4" s="10">
        <v>3.57</v>
      </c>
      <c r="I4" s="11"/>
      <c r="J4" s="12">
        <f>SUM(D4:I4)</f>
        <v>12.370000000000001</v>
      </c>
      <c r="K4" s="9">
        <v>6.63</v>
      </c>
      <c r="L4" s="10"/>
      <c r="M4" s="10"/>
      <c r="N4" s="10"/>
      <c r="O4" s="11"/>
      <c r="P4" s="12">
        <f>SUM(J4:O4)</f>
        <v>19</v>
      </c>
    </row>
    <row r="5" spans="1:17" x14ac:dyDescent="0.25">
      <c r="A5" s="20">
        <f>A4+1</f>
        <v>2</v>
      </c>
      <c r="B5" s="2" t="s">
        <v>2</v>
      </c>
      <c r="C5" s="5">
        <v>42156</v>
      </c>
      <c r="D5" s="13">
        <v>1.9</v>
      </c>
      <c r="E5" s="14">
        <v>2</v>
      </c>
      <c r="F5" s="14">
        <v>4.9000000000000004</v>
      </c>
      <c r="G5" s="14"/>
      <c r="H5" s="14">
        <v>3.57</v>
      </c>
      <c r="I5" s="15"/>
      <c r="J5" s="8">
        <f t="shared" ref="J5:J6" si="0">SUM(D5:I5)</f>
        <v>12.370000000000001</v>
      </c>
      <c r="K5" s="13">
        <v>6.63</v>
      </c>
      <c r="L5" s="14"/>
      <c r="M5" s="14"/>
      <c r="N5" s="14"/>
      <c r="O5" s="15"/>
      <c r="P5" s="8">
        <f t="shared" ref="P5:P38" si="1">SUM(J5:O5)</f>
        <v>19</v>
      </c>
    </row>
    <row r="6" spans="1:17" x14ac:dyDescent="0.25">
      <c r="A6" s="20">
        <f t="shared" ref="A6:A9" si="2">A5+1</f>
        <v>3</v>
      </c>
      <c r="B6" s="2" t="s">
        <v>3</v>
      </c>
      <c r="C6" s="5">
        <v>42156</v>
      </c>
      <c r="D6" s="13">
        <v>1.9</v>
      </c>
      <c r="E6" s="14">
        <v>2</v>
      </c>
      <c r="F6" s="14">
        <v>4.9000000000000004</v>
      </c>
      <c r="G6" s="14"/>
      <c r="H6" s="14">
        <v>3.57</v>
      </c>
      <c r="I6" s="15"/>
      <c r="J6" s="8">
        <f t="shared" si="0"/>
        <v>12.370000000000001</v>
      </c>
      <c r="K6" s="13">
        <v>6.63</v>
      </c>
      <c r="L6" s="14"/>
      <c r="M6" s="14"/>
      <c r="N6" s="14"/>
      <c r="O6" s="15"/>
      <c r="P6" s="8">
        <f t="shared" si="1"/>
        <v>19</v>
      </c>
    </row>
    <row r="7" spans="1:17" x14ac:dyDescent="0.25">
      <c r="A7" s="20">
        <f t="shared" si="2"/>
        <v>4</v>
      </c>
      <c r="B7" s="2" t="s">
        <v>4</v>
      </c>
      <c r="C7" s="5">
        <v>42156</v>
      </c>
      <c r="D7" s="13">
        <v>1.9</v>
      </c>
      <c r="E7" s="14">
        <v>2</v>
      </c>
      <c r="F7" s="14">
        <v>4.9000000000000004</v>
      </c>
      <c r="G7" s="14"/>
      <c r="H7" s="14">
        <v>3.57</v>
      </c>
      <c r="I7" s="15"/>
      <c r="J7" s="8">
        <f t="shared" ref="J7:J8" si="3">SUM(D7:I7)</f>
        <v>12.370000000000001</v>
      </c>
      <c r="K7" s="13">
        <v>6.63</v>
      </c>
      <c r="L7" s="14"/>
      <c r="M7" s="14"/>
      <c r="N7" s="14"/>
      <c r="O7" s="15"/>
      <c r="P7" s="8">
        <f t="shared" ref="P7:P8" si="4">SUM(J7:O7)</f>
        <v>19</v>
      </c>
    </row>
    <row r="8" spans="1:17" ht="15.75" thickBot="1" x14ac:dyDescent="0.3">
      <c r="A8" s="21">
        <f t="shared" si="2"/>
        <v>5</v>
      </c>
      <c r="B8" s="32" t="s">
        <v>5</v>
      </c>
      <c r="C8" s="5">
        <v>42156</v>
      </c>
      <c r="D8" s="16">
        <v>1.9</v>
      </c>
      <c r="E8" s="17">
        <v>2</v>
      </c>
      <c r="F8" s="17">
        <v>4.9000000000000004</v>
      </c>
      <c r="G8" s="17"/>
      <c r="H8" s="17">
        <v>3.57</v>
      </c>
      <c r="I8" s="18"/>
      <c r="J8" s="33">
        <f t="shared" si="3"/>
        <v>12.370000000000001</v>
      </c>
      <c r="K8" s="16">
        <v>6.63</v>
      </c>
      <c r="L8" s="17"/>
      <c r="M8" s="17"/>
      <c r="N8" s="17"/>
      <c r="O8" s="18"/>
      <c r="P8" s="33">
        <f t="shared" si="4"/>
        <v>19</v>
      </c>
    </row>
    <row r="9" spans="1:17" x14ac:dyDescent="0.25">
      <c r="A9" s="59">
        <f t="shared" si="2"/>
        <v>6</v>
      </c>
      <c r="B9" s="3" t="s">
        <v>46</v>
      </c>
      <c r="C9" s="7">
        <v>42156</v>
      </c>
      <c r="D9" s="29">
        <v>1.9</v>
      </c>
      <c r="E9" s="30">
        <v>2</v>
      </c>
      <c r="F9" s="30">
        <v>4.9000000000000004</v>
      </c>
      <c r="G9" s="30">
        <v>2.38</v>
      </c>
      <c r="H9" s="30">
        <v>2.64</v>
      </c>
      <c r="I9" s="31">
        <v>0.5</v>
      </c>
      <c r="J9" s="23">
        <f t="shared" ref="J9:J38" si="5">SUM(D9:I9)</f>
        <v>14.32</v>
      </c>
      <c r="K9" s="29">
        <v>1.77</v>
      </c>
      <c r="L9" s="30">
        <v>0.53</v>
      </c>
      <c r="M9" s="30">
        <v>1.88</v>
      </c>
      <c r="N9" s="30">
        <v>2.5</v>
      </c>
      <c r="O9" s="31"/>
      <c r="P9" s="23">
        <f t="shared" si="1"/>
        <v>21</v>
      </c>
    </row>
    <row r="10" spans="1:17" ht="15.75" thickBot="1" x14ac:dyDescent="0.3">
      <c r="A10" s="60"/>
      <c r="B10" s="24" t="s">
        <v>40</v>
      </c>
      <c r="C10" s="44">
        <v>42156</v>
      </c>
      <c r="D10" s="25">
        <v>1.9</v>
      </c>
      <c r="E10" s="26"/>
      <c r="F10" s="26">
        <v>4.9000000000000004</v>
      </c>
      <c r="G10" s="26">
        <v>2.38</v>
      </c>
      <c r="H10" s="26">
        <v>2.64</v>
      </c>
      <c r="I10" s="27">
        <v>0.5</v>
      </c>
      <c r="J10" s="34">
        <f t="shared" si="5"/>
        <v>12.32</v>
      </c>
      <c r="K10" s="25">
        <v>1.77</v>
      </c>
      <c r="L10" s="26"/>
      <c r="M10" s="26">
        <v>1.88</v>
      </c>
      <c r="N10" s="26">
        <v>2.5</v>
      </c>
      <c r="O10" s="27"/>
      <c r="P10" s="28">
        <f t="shared" si="1"/>
        <v>18.47</v>
      </c>
    </row>
    <row r="11" spans="1:17" x14ac:dyDescent="0.25">
      <c r="A11" s="57">
        <f>A9+1</f>
        <v>7</v>
      </c>
      <c r="B11" s="3" t="s">
        <v>43</v>
      </c>
      <c r="C11" s="7">
        <v>42186</v>
      </c>
      <c r="D11" s="29">
        <v>1.9</v>
      </c>
      <c r="E11" s="30">
        <v>2</v>
      </c>
      <c r="F11" s="30">
        <v>4.9000000000000004</v>
      </c>
      <c r="G11" s="30">
        <v>0.83</v>
      </c>
      <c r="H11" s="30">
        <v>3.08</v>
      </c>
      <c r="I11" s="31"/>
      <c r="J11" s="23">
        <f t="shared" si="5"/>
        <v>12.71</v>
      </c>
      <c r="K11" s="29">
        <v>1.6</v>
      </c>
      <c r="L11" s="30">
        <v>0.53</v>
      </c>
      <c r="M11" s="30">
        <v>2.29</v>
      </c>
      <c r="N11" s="30">
        <v>1.97</v>
      </c>
      <c r="O11" s="31"/>
      <c r="P11" s="23">
        <f t="shared" si="1"/>
        <v>19.099999999999998</v>
      </c>
    </row>
    <row r="12" spans="1:17" ht="15.75" thickBot="1" x14ac:dyDescent="0.3">
      <c r="A12" s="58"/>
      <c r="B12" s="24" t="s">
        <v>42</v>
      </c>
      <c r="C12" s="44">
        <v>42186</v>
      </c>
      <c r="D12" s="25">
        <v>1.9</v>
      </c>
      <c r="E12" s="26">
        <v>2</v>
      </c>
      <c r="F12" s="26">
        <v>4.9000000000000004</v>
      </c>
      <c r="G12" s="26">
        <v>0.83</v>
      </c>
      <c r="H12" s="26">
        <v>3.08</v>
      </c>
      <c r="I12" s="27"/>
      <c r="J12" s="28">
        <f t="shared" si="5"/>
        <v>12.71</v>
      </c>
      <c r="K12" s="25">
        <v>1.6</v>
      </c>
      <c r="L12" s="26">
        <v>0.53</v>
      </c>
      <c r="M12" s="26">
        <v>2.29</v>
      </c>
      <c r="N12" s="26">
        <v>1.97</v>
      </c>
      <c r="O12" s="27"/>
      <c r="P12" s="28">
        <f t="shared" si="1"/>
        <v>19.099999999999998</v>
      </c>
    </row>
    <row r="13" spans="1:17" x14ac:dyDescent="0.25">
      <c r="A13" s="22">
        <f>A11+1</f>
        <v>8</v>
      </c>
      <c r="B13" s="2" t="s">
        <v>6</v>
      </c>
      <c r="C13" s="5">
        <v>42156</v>
      </c>
      <c r="D13" s="13">
        <v>1.9</v>
      </c>
      <c r="E13" s="14">
        <v>2</v>
      </c>
      <c r="F13" s="14">
        <v>4.9000000000000004</v>
      </c>
      <c r="G13" s="14">
        <v>0.6</v>
      </c>
      <c r="H13" s="14">
        <v>2.97</v>
      </c>
      <c r="I13" s="15"/>
      <c r="J13" s="8">
        <f t="shared" si="5"/>
        <v>12.370000000000001</v>
      </c>
      <c r="K13" s="13">
        <v>6.63</v>
      </c>
      <c r="L13" s="14"/>
      <c r="M13" s="14"/>
      <c r="N13" s="14"/>
      <c r="O13" s="15"/>
      <c r="P13" s="8">
        <f t="shared" si="1"/>
        <v>19</v>
      </c>
    </row>
    <row r="14" spans="1:17" x14ac:dyDescent="0.25">
      <c r="A14" s="22">
        <f>A13+1</f>
        <v>9</v>
      </c>
      <c r="B14" s="2" t="s">
        <v>39</v>
      </c>
      <c r="C14" s="5">
        <v>42156</v>
      </c>
      <c r="D14" s="13">
        <v>1.9</v>
      </c>
      <c r="E14" s="14">
        <v>1.79</v>
      </c>
      <c r="F14" s="14">
        <v>4.9000000000000004</v>
      </c>
      <c r="G14" s="14">
        <v>2.08</v>
      </c>
      <c r="H14" s="14">
        <v>2.23</v>
      </c>
      <c r="I14" s="45"/>
      <c r="J14" s="8">
        <f>SUM(D14:I14)</f>
        <v>12.9</v>
      </c>
      <c r="K14" s="13">
        <v>2.11</v>
      </c>
      <c r="L14" s="14">
        <v>0.53</v>
      </c>
      <c r="M14" s="14">
        <v>2.54</v>
      </c>
      <c r="N14" s="46"/>
      <c r="O14" s="45"/>
      <c r="P14" s="8">
        <f>SUM(J14:O14)</f>
        <v>18.079999999999998</v>
      </c>
    </row>
    <row r="15" spans="1:17" x14ac:dyDescent="0.25">
      <c r="A15" s="22">
        <f>A14+1</f>
        <v>10</v>
      </c>
      <c r="B15" s="2" t="s">
        <v>7</v>
      </c>
      <c r="C15" s="5">
        <v>42156</v>
      </c>
      <c r="D15" s="13">
        <v>1.9</v>
      </c>
      <c r="E15" s="14">
        <v>2</v>
      </c>
      <c r="F15" s="14">
        <v>4.9000000000000004</v>
      </c>
      <c r="G15" s="14">
        <v>0.6</v>
      </c>
      <c r="H15" s="14">
        <v>3.18</v>
      </c>
      <c r="I15" s="15"/>
      <c r="J15" s="8">
        <f t="shared" ref="J15" si="6">SUM(D15:I15)</f>
        <v>12.58</v>
      </c>
      <c r="K15" s="13">
        <v>6.63</v>
      </c>
      <c r="L15" s="14"/>
      <c r="M15" s="14"/>
      <c r="N15" s="14"/>
      <c r="O15" s="15"/>
      <c r="P15" s="8">
        <f t="shared" ref="P15" si="7">SUM(J15:O15)</f>
        <v>19.21</v>
      </c>
    </row>
    <row r="16" spans="1:17" x14ac:dyDescent="0.25">
      <c r="A16" s="22">
        <f t="shared" ref="A16:A32" si="8">A15+1</f>
        <v>11</v>
      </c>
      <c r="B16" s="4" t="s">
        <v>8</v>
      </c>
      <c r="C16" s="6">
        <v>42156</v>
      </c>
      <c r="D16" s="9">
        <v>1.9</v>
      </c>
      <c r="E16" s="10">
        <v>2</v>
      </c>
      <c r="F16" s="10">
        <v>4.9000000000000004</v>
      </c>
      <c r="G16" s="10">
        <v>5.44</v>
      </c>
      <c r="H16" s="10">
        <v>10.59</v>
      </c>
      <c r="I16" s="11"/>
      <c r="J16" s="12">
        <f t="shared" si="5"/>
        <v>24.830000000000002</v>
      </c>
      <c r="K16" s="9">
        <v>2.11</v>
      </c>
      <c r="L16" s="10">
        <v>0.53</v>
      </c>
      <c r="M16" s="10"/>
      <c r="N16" s="10"/>
      <c r="O16" s="11"/>
      <c r="P16" s="12">
        <f t="shared" si="1"/>
        <v>27.470000000000002</v>
      </c>
    </row>
    <row r="17" spans="1:16" x14ac:dyDescent="0.25">
      <c r="A17" s="22">
        <f t="shared" si="8"/>
        <v>12</v>
      </c>
      <c r="B17" s="2" t="s">
        <v>9</v>
      </c>
      <c r="C17" s="5">
        <v>42156</v>
      </c>
      <c r="D17" s="13">
        <v>1.9</v>
      </c>
      <c r="E17" s="14">
        <v>2</v>
      </c>
      <c r="F17" s="14">
        <v>4.9000000000000004</v>
      </c>
      <c r="G17" s="14">
        <v>0.6</v>
      </c>
      <c r="H17" s="14">
        <v>3.18</v>
      </c>
      <c r="I17" s="15"/>
      <c r="J17" s="8">
        <f t="shared" si="5"/>
        <v>12.58</v>
      </c>
      <c r="K17" s="13">
        <v>6.63</v>
      </c>
      <c r="L17" s="14"/>
      <c r="M17" s="14"/>
      <c r="N17" s="14"/>
      <c r="O17" s="15"/>
      <c r="P17" s="8">
        <f t="shared" si="1"/>
        <v>19.21</v>
      </c>
    </row>
    <row r="18" spans="1:16" x14ac:dyDescent="0.25">
      <c r="A18" s="22">
        <f t="shared" si="8"/>
        <v>13</v>
      </c>
      <c r="B18" s="2" t="s">
        <v>10</v>
      </c>
      <c r="C18" s="5">
        <v>42156</v>
      </c>
      <c r="D18" s="13">
        <v>1.9</v>
      </c>
      <c r="E18" s="14">
        <v>1.94</v>
      </c>
      <c r="F18" s="14">
        <v>4.9000000000000004</v>
      </c>
      <c r="G18" s="14">
        <v>4.84</v>
      </c>
      <c r="H18" s="14">
        <v>7.82</v>
      </c>
      <c r="I18" s="15"/>
      <c r="J18" s="8">
        <f t="shared" si="5"/>
        <v>21.4</v>
      </c>
      <c r="K18" s="13">
        <v>2.11</v>
      </c>
      <c r="L18" s="14">
        <v>0.53</v>
      </c>
      <c r="M18" s="14"/>
      <c r="N18" s="14"/>
      <c r="O18" s="15"/>
      <c r="P18" s="8">
        <f t="shared" si="1"/>
        <v>24.04</v>
      </c>
    </row>
    <row r="19" spans="1:16" x14ac:dyDescent="0.25">
      <c r="A19" s="22">
        <f t="shared" si="8"/>
        <v>14</v>
      </c>
      <c r="B19" s="2" t="s">
        <v>11</v>
      </c>
      <c r="C19" s="5">
        <v>42156</v>
      </c>
      <c r="D19" s="13">
        <v>1.9</v>
      </c>
      <c r="E19" s="14">
        <v>2</v>
      </c>
      <c r="F19" s="14">
        <v>4.9000000000000004</v>
      </c>
      <c r="G19" s="14">
        <v>0.6</v>
      </c>
      <c r="H19" s="14">
        <v>3.18</v>
      </c>
      <c r="I19" s="15"/>
      <c r="J19" s="8">
        <f t="shared" si="5"/>
        <v>12.58</v>
      </c>
      <c r="K19" s="13">
        <v>6.63</v>
      </c>
      <c r="L19" s="14"/>
      <c r="M19" s="14"/>
      <c r="N19" s="14"/>
      <c r="O19" s="15"/>
      <c r="P19" s="8">
        <f t="shared" si="1"/>
        <v>19.21</v>
      </c>
    </row>
    <row r="20" spans="1:16" x14ac:dyDescent="0.25">
      <c r="A20" s="22">
        <f t="shared" si="8"/>
        <v>15</v>
      </c>
      <c r="B20" s="2" t="s">
        <v>12</v>
      </c>
      <c r="C20" s="5">
        <v>42156</v>
      </c>
      <c r="D20" s="13">
        <v>1.9</v>
      </c>
      <c r="E20" s="14">
        <v>2</v>
      </c>
      <c r="F20" s="14">
        <v>4.9000000000000004</v>
      </c>
      <c r="G20" s="14">
        <v>4.55</v>
      </c>
      <c r="H20" s="14">
        <v>7.26</v>
      </c>
      <c r="I20" s="15"/>
      <c r="J20" s="8">
        <f t="shared" si="5"/>
        <v>20.61</v>
      </c>
      <c r="K20" s="13">
        <v>2.11</v>
      </c>
      <c r="L20" s="14">
        <v>0.53</v>
      </c>
      <c r="M20" s="14"/>
      <c r="N20" s="14"/>
      <c r="O20" s="15"/>
      <c r="P20" s="8">
        <f t="shared" si="1"/>
        <v>23.25</v>
      </c>
    </row>
    <row r="21" spans="1:16" x14ac:dyDescent="0.25">
      <c r="A21" s="22">
        <f t="shared" si="8"/>
        <v>16</v>
      </c>
      <c r="B21" s="2" t="s">
        <v>13</v>
      </c>
      <c r="C21" s="5">
        <v>42156</v>
      </c>
      <c r="D21" s="13">
        <v>1.9</v>
      </c>
      <c r="E21" s="14">
        <v>2</v>
      </c>
      <c r="F21" s="14">
        <v>4.9000000000000004</v>
      </c>
      <c r="G21" s="14"/>
      <c r="H21" s="14">
        <v>3.78</v>
      </c>
      <c r="I21" s="15"/>
      <c r="J21" s="8">
        <f t="shared" si="5"/>
        <v>12.58</v>
      </c>
      <c r="K21" s="13">
        <v>6.63</v>
      </c>
      <c r="L21" s="14"/>
      <c r="M21" s="14"/>
      <c r="N21" s="14"/>
      <c r="O21" s="15"/>
      <c r="P21" s="8">
        <f t="shared" si="1"/>
        <v>19.21</v>
      </c>
    </row>
    <row r="22" spans="1:16" x14ac:dyDescent="0.25">
      <c r="A22" s="22">
        <f t="shared" si="8"/>
        <v>17</v>
      </c>
      <c r="B22" s="2" t="s">
        <v>14</v>
      </c>
      <c r="C22" s="5">
        <v>42156</v>
      </c>
      <c r="D22" s="13">
        <v>1.9</v>
      </c>
      <c r="E22" s="14">
        <v>2</v>
      </c>
      <c r="F22" s="14">
        <v>4.9000000000000004</v>
      </c>
      <c r="G22" s="14">
        <v>0.6</v>
      </c>
      <c r="H22" s="14">
        <v>3.18</v>
      </c>
      <c r="I22" s="15"/>
      <c r="J22" s="8">
        <f t="shared" si="5"/>
        <v>12.58</v>
      </c>
      <c r="K22" s="13">
        <v>6.63</v>
      </c>
      <c r="L22" s="14"/>
      <c r="M22" s="14"/>
      <c r="N22" s="14"/>
      <c r="O22" s="15"/>
      <c r="P22" s="8">
        <f t="shared" si="1"/>
        <v>19.21</v>
      </c>
    </row>
    <row r="23" spans="1:16" x14ac:dyDescent="0.25">
      <c r="A23" s="22">
        <f t="shared" si="8"/>
        <v>18</v>
      </c>
      <c r="B23" s="2" t="s">
        <v>47</v>
      </c>
      <c r="C23" s="5">
        <v>42156</v>
      </c>
      <c r="D23" s="13">
        <v>1.9</v>
      </c>
      <c r="E23" s="14">
        <v>1.1000000000000001</v>
      </c>
      <c r="F23" s="14">
        <v>4.9000000000000004</v>
      </c>
      <c r="G23" s="14">
        <v>1.83</v>
      </c>
      <c r="H23" s="14">
        <v>3.7</v>
      </c>
      <c r="I23" s="15">
        <v>0.94</v>
      </c>
      <c r="J23" s="8">
        <f t="shared" si="5"/>
        <v>14.37</v>
      </c>
      <c r="K23" s="13">
        <v>1.68</v>
      </c>
      <c r="L23" s="14">
        <v>0.53</v>
      </c>
      <c r="M23" s="14">
        <v>1.29</v>
      </c>
      <c r="N23" s="14">
        <v>2.61</v>
      </c>
      <c r="O23" s="15"/>
      <c r="P23" s="8">
        <f t="shared" si="1"/>
        <v>20.48</v>
      </c>
    </row>
    <row r="24" spans="1:16" x14ac:dyDescent="0.25">
      <c r="A24" s="22">
        <f t="shared" si="8"/>
        <v>19</v>
      </c>
      <c r="B24" s="2" t="s">
        <v>15</v>
      </c>
      <c r="C24" s="5">
        <v>42156</v>
      </c>
      <c r="D24" s="13">
        <v>1.9</v>
      </c>
      <c r="E24" s="14">
        <v>2</v>
      </c>
      <c r="F24" s="14">
        <v>4.9000000000000004</v>
      </c>
      <c r="G24" s="14"/>
      <c r="H24" s="14">
        <v>3.57</v>
      </c>
      <c r="I24" s="15"/>
      <c r="J24" s="8">
        <f t="shared" si="5"/>
        <v>12.370000000000001</v>
      </c>
      <c r="K24" s="13">
        <v>6.63</v>
      </c>
      <c r="L24" s="14"/>
      <c r="M24" s="14"/>
      <c r="N24" s="14"/>
      <c r="O24" s="15"/>
      <c r="P24" s="8">
        <f t="shared" si="1"/>
        <v>19</v>
      </c>
    </row>
    <row r="25" spans="1:16" x14ac:dyDescent="0.25">
      <c r="A25" s="22">
        <f t="shared" si="8"/>
        <v>20</v>
      </c>
      <c r="B25" s="2" t="s">
        <v>16</v>
      </c>
      <c r="C25" s="5">
        <v>42156</v>
      </c>
      <c r="D25" s="13">
        <v>1.9</v>
      </c>
      <c r="E25" s="14">
        <v>2</v>
      </c>
      <c r="F25" s="14">
        <v>4.9000000000000004</v>
      </c>
      <c r="G25" s="14">
        <v>2.89</v>
      </c>
      <c r="H25" s="14">
        <v>4.13</v>
      </c>
      <c r="I25" s="15"/>
      <c r="J25" s="8">
        <f t="shared" si="5"/>
        <v>15.82</v>
      </c>
      <c r="K25" s="13">
        <v>1.51</v>
      </c>
      <c r="L25" s="14"/>
      <c r="M25" s="14"/>
      <c r="N25" s="14"/>
      <c r="O25" s="15"/>
      <c r="P25" s="8">
        <f t="shared" si="1"/>
        <v>17.330000000000002</v>
      </c>
    </row>
    <row r="26" spans="1:16" x14ac:dyDescent="0.25">
      <c r="A26" s="22">
        <f t="shared" si="8"/>
        <v>21</v>
      </c>
      <c r="B26" s="2" t="s">
        <v>17</v>
      </c>
      <c r="C26" s="5">
        <v>42156</v>
      </c>
      <c r="D26" s="13">
        <v>1.9</v>
      </c>
      <c r="E26" s="14">
        <v>2</v>
      </c>
      <c r="F26" s="14">
        <v>4.9000000000000004</v>
      </c>
      <c r="G26" s="14"/>
      <c r="H26" s="14">
        <v>8.69</v>
      </c>
      <c r="I26" s="15"/>
      <c r="J26" s="8">
        <f t="shared" si="5"/>
        <v>17.490000000000002</v>
      </c>
      <c r="K26" s="13">
        <v>1.51</v>
      </c>
      <c r="L26" s="14"/>
      <c r="M26" s="14"/>
      <c r="N26" s="14"/>
      <c r="O26" s="15"/>
      <c r="P26" s="8">
        <f t="shared" si="1"/>
        <v>19.000000000000004</v>
      </c>
    </row>
    <row r="27" spans="1:16" x14ac:dyDescent="0.25">
      <c r="A27" s="22">
        <f t="shared" si="8"/>
        <v>22</v>
      </c>
      <c r="B27" s="2" t="s">
        <v>18</v>
      </c>
      <c r="C27" s="5">
        <v>42156</v>
      </c>
      <c r="D27" s="13">
        <v>1.9</v>
      </c>
      <c r="E27" s="14">
        <v>2</v>
      </c>
      <c r="F27" s="14">
        <v>4.9000000000000004</v>
      </c>
      <c r="G27" s="14">
        <v>3.15</v>
      </c>
      <c r="H27" s="14">
        <v>2.13</v>
      </c>
      <c r="I27" s="15"/>
      <c r="J27" s="8">
        <f t="shared" si="5"/>
        <v>14.080000000000002</v>
      </c>
      <c r="K27" s="13">
        <v>1.51</v>
      </c>
      <c r="L27" s="14"/>
      <c r="M27" s="14">
        <v>2.5099999999999998</v>
      </c>
      <c r="N27" s="14"/>
      <c r="O27" s="15"/>
      <c r="P27" s="8">
        <f t="shared" si="1"/>
        <v>18.100000000000001</v>
      </c>
    </row>
    <row r="28" spans="1:16" x14ac:dyDescent="0.25">
      <c r="A28" s="22">
        <f t="shared" si="8"/>
        <v>23</v>
      </c>
      <c r="B28" s="2" t="s">
        <v>19</v>
      </c>
      <c r="C28" s="5">
        <v>42156</v>
      </c>
      <c r="D28" s="13">
        <v>1.9</v>
      </c>
      <c r="E28" s="14">
        <v>1.5</v>
      </c>
      <c r="F28" s="14">
        <v>4.9000000000000004</v>
      </c>
      <c r="G28" s="14">
        <v>3.76</v>
      </c>
      <c r="H28" s="14">
        <v>0.9</v>
      </c>
      <c r="I28" s="15"/>
      <c r="J28" s="8">
        <f t="shared" si="5"/>
        <v>12.96</v>
      </c>
      <c r="K28" s="13">
        <v>1.51</v>
      </c>
      <c r="L28" s="14"/>
      <c r="M28" s="14">
        <v>2.5299999999999998</v>
      </c>
      <c r="N28" s="14"/>
      <c r="O28" s="15"/>
      <c r="P28" s="8">
        <f t="shared" si="1"/>
        <v>17</v>
      </c>
    </row>
    <row r="29" spans="1:16" x14ac:dyDescent="0.25">
      <c r="A29" s="22">
        <f t="shared" si="8"/>
        <v>24</v>
      </c>
      <c r="B29" s="2" t="s">
        <v>20</v>
      </c>
      <c r="C29" s="5">
        <v>42156</v>
      </c>
      <c r="D29" s="13">
        <v>1.9</v>
      </c>
      <c r="E29" s="14">
        <v>2</v>
      </c>
      <c r="F29" s="14">
        <v>4.9000000000000004</v>
      </c>
      <c r="G29" s="14">
        <v>2.89</v>
      </c>
      <c r="H29" s="14">
        <v>3.14</v>
      </c>
      <c r="I29" s="15"/>
      <c r="J29" s="8">
        <f t="shared" si="5"/>
        <v>14.830000000000002</v>
      </c>
      <c r="K29" s="13">
        <v>2.2599999999999998</v>
      </c>
      <c r="L29" s="14">
        <v>0.53</v>
      </c>
      <c r="M29" s="14"/>
      <c r="N29" s="14"/>
      <c r="O29" s="15">
        <v>2.06</v>
      </c>
      <c r="P29" s="8">
        <f t="shared" si="1"/>
        <v>19.680000000000003</v>
      </c>
    </row>
    <row r="30" spans="1:16" x14ac:dyDescent="0.25">
      <c r="A30" s="22">
        <f t="shared" si="8"/>
        <v>25</v>
      </c>
      <c r="B30" s="2" t="s">
        <v>0</v>
      </c>
      <c r="C30" s="5">
        <v>42156</v>
      </c>
      <c r="D30" s="13">
        <v>1.9</v>
      </c>
      <c r="E30" s="14">
        <v>2</v>
      </c>
      <c r="F30" s="14">
        <v>4.9000000000000004</v>
      </c>
      <c r="G30" s="14">
        <v>5.41</v>
      </c>
      <c r="H30" s="14">
        <v>7.04</v>
      </c>
      <c r="I30" s="15"/>
      <c r="J30" s="8">
        <f t="shared" si="5"/>
        <v>21.25</v>
      </c>
      <c r="K30" s="13">
        <v>2.2599999999999998</v>
      </c>
      <c r="L30" s="14">
        <v>0.53</v>
      </c>
      <c r="M30" s="14"/>
      <c r="N30" s="14"/>
      <c r="O30" s="15"/>
      <c r="P30" s="8">
        <f t="shared" si="1"/>
        <v>24.04</v>
      </c>
    </row>
    <row r="31" spans="1:16" x14ac:dyDescent="0.25">
      <c r="A31" s="22">
        <f t="shared" si="8"/>
        <v>26</v>
      </c>
      <c r="B31" s="2" t="s">
        <v>21</v>
      </c>
      <c r="C31" s="5">
        <v>42156</v>
      </c>
      <c r="D31" s="13">
        <v>1.9</v>
      </c>
      <c r="E31" s="14">
        <v>2</v>
      </c>
      <c r="F31" s="14">
        <v>4.9000000000000004</v>
      </c>
      <c r="G31" s="14">
        <v>5.41</v>
      </c>
      <c r="H31" s="14">
        <v>5.97</v>
      </c>
      <c r="I31" s="15"/>
      <c r="J31" s="8">
        <f t="shared" si="5"/>
        <v>20.18</v>
      </c>
      <c r="K31" s="13">
        <v>2.2599999999999998</v>
      </c>
      <c r="L31" s="14"/>
      <c r="M31" s="14"/>
      <c r="N31" s="14"/>
      <c r="O31" s="15"/>
      <c r="P31" s="8">
        <f t="shared" si="1"/>
        <v>22.439999999999998</v>
      </c>
    </row>
    <row r="32" spans="1:16" ht="15.75" thickBot="1" x14ac:dyDescent="0.3">
      <c r="A32" s="22">
        <f t="shared" si="8"/>
        <v>27</v>
      </c>
      <c r="B32" s="32" t="s">
        <v>22</v>
      </c>
      <c r="C32" s="5">
        <v>42156</v>
      </c>
      <c r="D32" s="16">
        <v>1.9</v>
      </c>
      <c r="E32" s="17">
        <v>2</v>
      </c>
      <c r="F32" s="17">
        <v>4.9000000000000004</v>
      </c>
      <c r="G32" s="17">
        <v>5.41</v>
      </c>
      <c r="H32" s="17">
        <v>4.9000000000000004</v>
      </c>
      <c r="I32" s="18"/>
      <c r="J32" s="33">
        <f t="shared" si="5"/>
        <v>19.11</v>
      </c>
      <c r="K32" s="16">
        <v>2.2599999999999998</v>
      </c>
      <c r="L32" s="17">
        <v>0.53</v>
      </c>
      <c r="M32" s="17"/>
      <c r="N32" s="17"/>
      <c r="O32" s="18"/>
      <c r="P32" s="33">
        <f t="shared" si="1"/>
        <v>21.9</v>
      </c>
    </row>
    <row r="33" spans="1:16" x14ac:dyDescent="0.25">
      <c r="A33" s="59">
        <f>A32+1</f>
        <v>28</v>
      </c>
      <c r="B33" s="3" t="s">
        <v>23</v>
      </c>
      <c r="C33" s="7">
        <v>42156</v>
      </c>
      <c r="D33" s="29">
        <v>1.9</v>
      </c>
      <c r="E33" s="30">
        <v>2</v>
      </c>
      <c r="F33" s="30">
        <v>4.9000000000000004</v>
      </c>
      <c r="G33" s="30">
        <v>2.41</v>
      </c>
      <c r="H33" s="30">
        <v>4.3</v>
      </c>
      <c r="I33" s="31"/>
      <c r="J33" s="23">
        <f t="shared" si="5"/>
        <v>15.510000000000002</v>
      </c>
      <c r="K33" s="29">
        <v>2.2599999999999998</v>
      </c>
      <c r="L33" s="30">
        <v>0.53</v>
      </c>
      <c r="M33" s="30"/>
      <c r="N33" s="30"/>
      <c r="O33" s="31"/>
      <c r="P33" s="41">
        <f t="shared" si="1"/>
        <v>18.300000000000004</v>
      </c>
    </row>
    <row r="34" spans="1:16" ht="15.75" thickBot="1" x14ac:dyDescent="0.3">
      <c r="A34" s="60"/>
      <c r="B34" s="35" t="s">
        <v>48</v>
      </c>
      <c r="C34" s="44">
        <v>42156</v>
      </c>
      <c r="D34" s="36">
        <v>1.9</v>
      </c>
      <c r="E34" s="37">
        <v>2</v>
      </c>
      <c r="F34" s="37">
        <v>4.9000000000000004</v>
      </c>
      <c r="G34" s="37">
        <v>2.41</v>
      </c>
      <c r="H34" s="37">
        <v>4.3</v>
      </c>
      <c r="I34" s="38"/>
      <c r="J34" s="39">
        <f t="shared" si="5"/>
        <v>15.510000000000002</v>
      </c>
      <c r="K34" s="40">
        <v>2.2599999999999998</v>
      </c>
      <c r="L34" s="37">
        <v>0.53</v>
      </c>
      <c r="M34" s="37"/>
      <c r="N34" s="37"/>
      <c r="O34" s="38"/>
      <c r="P34" s="34">
        <f t="shared" si="1"/>
        <v>18.300000000000004</v>
      </c>
    </row>
    <row r="35" spans="1:16" x14ac:dyDescent="0.25">
      <c r="A35" s="59">
        <f>A33+1</f>
        <v>29</v>
      </c>
      <c r="B35" s="3" t="s">
        <v>38</v>
      </c>
      <c r="C35" s="7">
        <v>42156</v>
      </c>
      <c r="D35" s="29">
        <v>1.9</v>
      </c>
      <c r="E35" s="30">
        <v>1.2</v>
      </c>
      <c r="F35" s="30">
        <v>4.9000000000000004</v>
      </c>
      <c r="G35" s="30">
        <v>2.34</v>
      </c>
      <c r="H35" s="30">
        <v>2.88</v>
      </c>
      <c r="I35" s="31"/>
      <c r="J35" s="23">
        <f t="shared" si="5"/>
        <v>13.219999999999999</v>
      </c>
      <c r="K35" s="29">
        <v>1.85</v>
      </c>
      <c r="L35" s="30">
        <v>0.53</v>
      </c>
      <c r="M35" s="30">
        <v>1.46</v>
      </c>
      <c r="N35" s="30"/>
      <c r="O35" s="31"/>
      <c r="P35" s="23">
        <f t="shared" si="1"/>
        <v>17.059999999999999</v>
      </c>
    </row>
    <row r="36" spans="1:16" ht="15.75" thickBot="1" x14ac:dyDescent="0.3">
      <c r="A36" s="60"/>
      <c r="B36" s="24" t="s">
        <v>41</v>
      </c>
      <c r="C36" s="44">
        <v>42156</v>
      </c>
      <c r="D36" s="25"/>
      <c r="E36" s="26"/>
      <c r="F36" s="26">
        <v>4.9000000000000004</v>
      </c>
      <c r="G36" s="26">
        <v>2.34</v>
      </c>
      <c r="H36" s="26"/>
      <c r="I36" s="27"/>
      <c r="J36" s="28">
        <f t="shared" si="5"/>
        <v>7.24</v>
      </c>
      <c r="K36" s="25">
        <v>1.85</v>
      </c>
      <c r="L36" s="26"/>
      <c r="M36" s="26"/>
      <c r="N36" s="26"/>
      <c r="O36" s="27"/>
      <c r="P36" s="28">
        <f t="shared" si="1"/>
        <v>9.09</v>
      </c>
    </row>
    <row r="37" spans="1:16" x14ac:dyDescent="0.25">
      <c r="A37" s="42">
        <f>A35+1</f>
        <v>30</v>
      </c>
      <c r="B37" s="3" t="s">
        <v>34</v>
      </c>
      <c r="C37" s="7">
        <v>42156</v>
      </c>
      <c r="D37" s="29">
        <v>1.9</v>
      </c>
      <c r="E37" s="30">
        <v>2</v>
      </c>
      <c r="F37" s="30">
        <v>4.9000000000000004</v>
      </c>
      <c r="G37" s="30">
        <v>1.1200000000000001</v>
      </c>
      <c r="H37" s="30">
        <v>2.17</v>
      </c>
      <c r="I37" s="31"/>
      <c r="J37" s="23">
        <f t="shared" si="5"/>
        <v>12.090000000000002</v>
      </c>
      <c r="K37" s="29">
        <v>1.6</v>
      </c>
      <c r="L37" s="30">
        <v>0.53</v>
      </c>
      <c r="M37" s="30">
        <v>2.08</v>
      </c>
      <c r="N37" s="30">
        <v>1.7</v>
      </c>
      <c r="O37" s="31"/>
      <c r="P37" s="23">
        <f t="shared" si="1"/>
        <v>18</v>
      </c>
    </row>
    <row r="38" spans="1:16" x14ac:dyDescent="0.25">
      <c r="A38" s="43">
        <f>A37+1</f>
        <v>31</v>
      </c>
      <c r="B38" s="2" t="s">
        <v>35</v>
      </c>
      <c r="C38" s="5">
        <v>42156</v>
      </c>
      <c r="D38" s="13">
        <v>1.9</v>
      </c>
      <c r="E38" s="14">
        <v>1.1200000000000001</v>
      </c>
      <c r="F38" s="14">
        <v>4.9000000000000004</v>
      </c>
      <c r="G38" s="14">
        <v>1.1200000000000001</v>
      </c>
      <c r="H38" s="14">
        <v>2.21</v>
      </c>
      <c r="I38" s="15"/>
      <c r="J38" s="8">
        <f t="shared" si="5"/>
        <v>11.25</v>
      </c>
      <c r="K38" s="13">
        <v>1.6</v>
      </c>
      <c r="L38" s="14">
        <v>0.53</v>
      </c>
      <c r="M38" s="14">
        <v>2.8</v>
      </c>
      <c r="N38" s="14">
        <v>2.52</v>
      </c>
      <c r="O38" s="15"/>
      <c r="P38" s="8">
        <f t="shared" si="1"/>
        <v>18.7</v>
      </c>
    </row>
    <row r="40" spans="1:16" ht="18.75" x14ac:dyDescent="0.3">
      <c r="B40" s="55" t="s">
        <v>51</v>
      </c>
      <c r="C40" s="56"/>
      <c r="D40" s="56"/>
      <c r="E40" s="56"/>
      <c r="F40" s="56"/>
      <c r="G40" s="56"/>
      <c r="H40" s="56" t="s">
        <v>52</v>
      </c>
    </row>
  </sheetData>
  <mergeCells count="4">
    <mergeCell ref="A11:A12"/>
    <mergeCell ref="A9:A10"/>
    <mergeCell ref="A33:A34"/>
    <mergeCell ref="A35:A36"/>
  </mergeCells>
  <pageMargins left="0.39370078740157483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2016-02-20T01:18:54Z</dcterms:modified>
</cp:coreProperties>
</file>